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30" windowWidth="7275" windowHeight="3750" firstSheet="2" activeTab="2"/>
  </bookViews>
  <sheets>
    <sheet name="1w-2w" sheetId="1" r:id="rId1"/>
    <sheet name="fold" sheetId="2" r:id="rId2"/>
    <sheet name="Sup Table 1" sheetId="4" r:id="rId3"/>
    <sheet name="Sup Table 2" sheetId="8" r:id="rId4"/>
  </sheets>
  <calcPr calcId="114210"/>
</workbook>
</file>

<file path=xl/calcChain.xml><?xml version="1.0" encoding="utf-8"?>
<calcChain xmlns="http://schemas.openxmlformats.org/spreadsheetml/2006/main">
  <c r="L63" i="1"/>
  <c r="N26" i="2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151"/>
  <c r="N152"/>
  <c r="N153"/>
  <c r="N154"/>
  <c r="N155"/>
  <c r="N156"/>
  <c r="N157"/>
  <c r="N158"/>
  <c r="N159"/>
  <c r="N160"/>
  <c r="N161"/>
  <c r="N162"/>
  <c r="N163"/>
  <c r="N164"/>
  <c r="N165"/>
  <c r="N166"/>
  <c r="N167"/>
  <c r="N168"/>
  <c r="N169"/>
  <c r="N170"/>
  <c r="N171"/>
  <c r="N172"/>
  <c r="N173"/>
  <c r="N174"/>
  <c r="N175"/>
  <c r="N176"/>
  <c r="N177"/>
  <c r="N178"/>
  <c r="N179"/>
  <c r="N180"/>
  <c r="N181"/>
  <c r="N182"/>
  <c r="N183"/>
  <c r="N184"/>
  <c r="N185"/>
  <c r="N186"/>
  <c r="N187"/>
  <c r="N188"/>
  <c r="N189"/>
  <c r="N190"/>
  <c r="N191"/>
  <c r="N192"/>
  <c r="N193"/>
  <c r="N194"/>
  <c r="N195"/>
  <c r="N196"/>
  <c r="N197"/>
  <c r="N198"/>
  <c r="N199"/>
  <c r="N200"/>
  <c r="N201"/>
  <c r="N202"/>
  <c r="N203"/>
  <c r="N204"/>
  <c r="N205"/>
  <c r="N206"/>
  <c r="N207"/>
  <c r="N208"/>
  <c r="N209"/>
  <c r="N210"/>
  <c r="N211"/>
  <c r="N212"/>
  <c r="N213"/>
  <c r="N214"/>
  <c r="N215"/>
  <c r="N216"/>
  <c r="N217"/>
  <c r="N218"/>
  <c r="N219"/>
  <c r="N220"/>
  <c r="N221"/>
  <c r="N222"/>
  <c r="N223"/>
  <c r="N224"/>
  <c r="N225"/>
  <c r="N226"/>
  <c r="N227"/>
  <c r="N228"/>
  <c r="N229"/>
  <c r="N230"/>
  <c r="N231"/>
  <c r="N232"/>
  <c r="N233"/>
  <c r="N234"/>
  <c r="N235"/>
  <c r="N236"/>
  <c r="N237"/>
  <c r="N238"/>
  <c r="N239"/>
  <c r="N240"/>
  <c r="N241"/>
  <c r="N242"/>
  <c r="N243"/>
  <c r="N244"/>
  <c r="N245"/>
  <c r="N246"/>
  <c r="N247"/>
  <c r="N248"/>
  <c r="N249"/>
  <c r="N250"/>
  <c r="N251"/>
  <c r="N252"/>
  <c r="N253"/>
  <c r="N254"/>
  <c r="N255"/>
  <c r="N256"/>
  <c r="N257"/>
  <c r="N258"/>
  <c r="N259"/>
  <c r="N260"/>
  <c r="N261"/>
  <c r="N262"/>
  <c r="N263"/>
  <c r="N264"/>
  <c r="N265"/>
  <c r="N266"/>
  <c r="N267"/>
  <c r="N268"/>
  <c r="N269"/>
  <c r="N270"/>
  <c r="N271"/>
  <c r="N272"/>
  <c r="N273"/>
  <c r="N274"/>
  <c r="N275"/>
  <c r="N276"/>
  <c r="N277"/>
  <c r="N278"/>
  <c r="N279"/>
  <c r="N280"/>
  <c r="N281"/>
  <c r="N282"/>
  <c r="N283"/>
  <c r="N284"/>
  <c r="N285"/>
  <c r="N286"/>
  <c r="N287"/>
  <c r="N288"/>
  <c r="N289"/>
  <c r="N290"/>
  <c r="N291"/>
  <c r="N292"/>
  <c r="N293"/>
  <c r="N294"/>
  <c r="N295"/>
  <c r="N296"/>
  <c r="N297"/>
  <c r="N298"/>
  <c r="N299"/>
  <c r="N300"/>
  <c r="N301"/>
  <c r="N302"/>
  <c r="N303"/>
  <c r="N304"/>
  <c r="N305"/>
  <c r="N306"/>
  <c r="N307"/>
  <c r="N308"/>
  <c r="N309"/>
  <c r="N310"/>
  <c r="N311"/>
  <c r="N312"/>
  <c r="N313"/>
  <c r="N314"/>
  <c r="N315"/>
  <c r="N316"/>
  <c r="N317"/>
  <c r="N318"/>
  <c r="N319"/>
  <c r="N320"/>
  <c r="N321"/>
  <c r="N322"/>
  <c r="N323"/>
  <c r="N324"/>
  <c r="N325"/>
  <c r="N326"/>
  <c r="N327"/>
  <c r="N328"/>
  <c r="N329"/>
  <c r="N330"/>
  <c r="N331"/>
  <c r="N332"/>
  <c r="N333"/>
  <c r="N334"/>
  <c r="N335"/>
  <c r="N336"/>
  <c r="N337"/>
  <c r="N338"/>
  <c r="N339"/>
  <c r="N340"/>
  <c r="N341"/>
  <c r="N342"/>
  <c r="N343"/>
  <c r="N344"/>
  <c r="N345"/>
  <c r="N346"/>
  <c r="N347"/>
  <c r="N348"/>
  <c r="N349"/>
  <c r="N350"/>
  <c r="N351"/>
  <c r="N352"/>
  <c r="N353"/>
  <c r="N354"/>
  <c r="N355"/>
  <c r="N356"/>
  <c r="N357"/>
  <c r="N358"/>
  <c r="N359"/>
  <c r="N360"/>
  <c r="N361"/>
  <c r="N362"/>
  <c r="N363"/>
  <c r="N364"/>
  <c r="N365"/>
  <c r="N366"/>
  <c r="N367"/>
  <c r="N368"/>
  <c r="N369"/>
  <c r="N370"/>
  <c r="N371"/>
  <c r="N372"/>
  <c r="N373"/>
  <c r="N374"/>
  <c r="N375"/>
  <c r="N376"/>
  <c r="N377"/>
  <c r="N378"/>
  <c r="N379"/>
  <c r="N380"/>
  <c r="N381"/>
  <c r="N382"/>
  <c r="N383"/>
  <c r="N384"/>
  <c r="N385"/>
  <c r="N386"/>
  <c r="N387"/>
  <c r="N388"/>
  <c r="N389"/>
  <c r="N390"/>
  <c r="N391"/>
  <c r="N392"/>
  <c r="N393"/>
  <c r="N394"/>
  <c r="N395"/>
  <c r="N396"/>
  <c r="N397"/>
  <c r="N398"/>
  <c r="N399"/>
  <c r="N400"/>
  <c r="N401"/>
  <c r="N402"/>
  <c r="N403"/>
  <c r="N404"/>
  <c r="N405"/>
  <c r="N406"/>
  <c r="N407"/>
  <c r="N408"/>
  <c r="N409"/>
  <c r="N410"/>
  <c r="N411"/>
  <c r="N412"/>
  <c r="N413"/>
  <c r="N414"/>
  <c r="N415"/>
  <c r="N416"/>
  <c r="N417"/>
  <c r="N418"/>
  <c r="N419"/>
  <c r="N420"/>
  <c r="N421"/>
  <c r="N422"/>
  <c r="N423"/>
  <c r="N424"/>
  <c r="N425"/>
  <c r="N426"/>
  <c r="N427"/>
  <c r="N428"/>
  <c r="N429"/>
  <c r="N430"/>
  <c r="N431"/>
  <c r="N432"/>
  <c r="N433"/>
  <c r="N434"/>
  <c r="N435"/>
  <c r="N436"/>
  <c r="N437"/>
  <c r="N438"/>
  <c r="N439"/>
  <c r="N440"/>
  <c r="N441"/>
  <c r="N442"/>
  <c r="N443"/>
  <c r="N444"/>
  <c r="N445"/>
  <c r="N446"/>
  <c r="N447"/>
  <c r="N448"/>
  <c r="N449"/>
  <c r="N450"/>
  <c r="N451"/>
  <c r="N452"/>
  <c r="N453"/>
  <c r="N454"/>
  <c r="N455"/>
  <c r="N456"/>
  <c r="N457"/>
  <c r="N458"/>
  <c r="N459"/>
  <c r="N460"/>
  <c r="N461"/>
  <c r="N462"/>
  <c r="N463"/>
  <c r="N464"/>
  <c r="N465"/>
  <c r="N466"/>
  <c r="N467"/>
  <c r="N468"/>
  <c r="N469"/>
  <c r="N470"/>
  <c r="N471"/>
  <c r="N472"/>
  <c r="N473"/>
  <c r="N474"/>
  <c r="N475"/>
  <c r="N476"/>
  <c r="N477"/>
  <c r="N478"/>
  <c r="N479"/>
  <c r="N480"/>
  <c r="N481"/>
  <c r="N482"/>
  <c r="N483"/>
  <c r="N484"/>
  <c r="N485"/>
  <c r="N486"/>
  <c r="N487"/>
  <c r="N488"/>
  <c r="N489"/>
  <c r="N490"/>
  <c r="N491"/>
  <c r="N492"/>
  <c r="N493"/>
  <c r="N494"/>
  <c r="N495"/>
  <c r="N496"/>
  <c r="N497"/>
  <c r="N498"/>
  <c r="N499"/>
  <c r="N500"/>
  <c r="N501"/>
  <c r="N502"/>
  <c r="N503"/>
  <c r="N504"/>
  <c r="N505"/>
  <c r="N506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M140"/>
  <c r="M141"/>
  <c r="M142"/>
  <c r="M143"/>
  <c r="M144"/>
  <c r="M145"/>
  <c r="M146"/>
  <c r="M147"/>
  <c r="M148"/>
  <c r="M149"/>
  <c r="M150"/>
  <c r="M151"/>
  <c r="M152"/>
  <c r="M153"/>
  <c r="M154"/>
  <c r="M155"/>
  <c r="M156"/>
  <c r="M157"/>
  <c r="M158"/>
  <c r="M159"/>
  <c r="M160"/>
  <c r="M161"/>
  <c r="M162"/>
  <c r="M163"/>
  <c r="M164"/>
  <c r="M165"/>
  <c r="M166"/>
  <c r="M167"/>
  <c r="M168"/>
  <c r="M169"/>
  <c r="M170"/>
  <c r="M171"/>
  <c r="M172"/>
  <c r="M173"/>
  <c r="M174"/>
  <c r="M175"/>
  <c r="M176"/>
  <c r="M177"/>
  <c r="M178"/>
  <c r="M179"/>
  <c r="M180"/>
  <c r="M181"/>
  <c r="M182"/>
  <c r="M183"/>
  <c r="M184"/>
  <c r="M185"/>
  <c r="M186"/>
  <c r="M187"/>
  <c r="M188"/>
  <c r="M189"/>
  <c r="M190"/>
  <c r="M191"/>
  <c r="M192"/>
  <c r="M193"/>
  <c r="M194"/>
  <c r="M195"/>
  <c r="M196"/>
  <c r="M197"/>
  <c r="M198"/>
  <c r="M199"/>
  <c r="M200"/>
  <c r="M201"/>
  <c r="M202"/>
  <c r="M203"/>
  <c r="M204"/>
  <c r="M205"/>
  <c r="M206"/>
  <c r="M207"/>
  <c r="M208"/>
  <c r="M209"/>
  <c r="M210"/>
  <c r="M211"/>
  <c r="M212"/>
  <c r="M213"/>
  <c r="M214"/>
  <c r="M215"/>
  <c r="M216"/>
  <c r="M217"/>
  <c r="M218"/>
  <c r="M219"/>
  <c r="M220"/>
  <c r="M221"/>
  <c r="M222"/>
  <c r="M223"/>
  <c r="M224"/>
  <c r="M225"/>
  <c r="M226"/>
  <c r="M227"/>
  <c r="M228"/>
  <c r="M229"/>
  <c r="M230"/>
  <c r="M231"/>
  <c r="M232"/>
  <c r="M233"/>
  <c r="M234"/>
  <c r="M235"/>
  <c r="M236"/>
  <c r="M237"/>
  <c r="M238"/>
  <c r="M239"/>
  <c r="M240"/>
  <c r="M241"/>
  <c r="M242"/>
  <c r="M243"/>
  <c r="M244"/>
  <c r="M245"/>
  <c r="M246"/>
  <c r="M247"/>
  <c r="M248"/>
  <c r="M249"/>
  <c r="M250"/>
  <c r="M251"/>
  <c r="M252"/>
  <c r="M253"/>
  <c r="M254"/>
  <c r="M255"/>
  <c r="M256"/>
  <c r="M257"/>
  <c r="M258"/>
  <c r="M259"/>
  <c r="M260"/>
  <c r="M261"/>
  <c r="M262"/>
  <c r="M263"/>
  <c r="M264"/>
  <c r="M265"/>
  <c r="M266"/>
  <c r="M267"/>
  <c r="M268"/>
  <c r="M269"/>
  <c r="M270"/>
  <c r="M271"/>
  <c r="M272"/>
  <c r="M273"/>
  <c r="M274"/>
  <c r="M275"/>
  <c r="M276"/>
  <c r="M277"/>
  <c r="M278"/>
  <c r="M279"/>
  <c r="M280"/>
  <c r="M281"/>
  <c r="M282"/>
  <c r="M283"/>
  <c r="M284"/>
  <c r="M285"/>
  <c r="M286"/>
  <c r="M287"/>
  <c r="M288"/>
  <c r="M289"/>
  <c r="M290"/>
  <c r="M291"/>
  <c r="M292"/>
  <c r="M293"/>
  <c r="M294"/>
  <c r="M295"/>
  <c r="M296"/>
  <c r="M297"/>
  <c r="M298"/>
  <c r="M299"/>
  <c r="M300"/>
  <c r="M301"/>
  <c r="M302"/>
  <c r="M303"/>
  <c r="M304"/>
  <c r="M305"/>
  <c r="M306"/>
  <c r="M307"/>
  <c r="M308"/>
  <c r="M309"/>
  <c r="M310"/>
  <c r="M311"/>
  <c r="M312"/>
  <c r="M313"/>
  <c r="M314"/>
  <c r="M315"/>
  <c r="M316"/>
  <c r="M317"/>
  <c r="M318"/>
  <c r="M319"/>
  <c r="M320"/>
  <c r="M321"/>
  <c r="M322"/>
  <c r="M323"/>
  <c r="M324"/>
  <c r="M325"/>
  <c r="M326"/>
  <c r="M327"/>
  <c r="M328"/>
  <c r="M329"/>
  <c r="M330"/>
  <c r="M331"/>
  <c r="M332"/>
  <c r="M333"/>
  <c r="M334"/>
  <c r="M335"/>
  <c r="M336"/>
  <c r="M337"/>
  <c r="M338"/>
  <c r="M339"/>
  <c r="M340"/>
  <c r="M341"/>
  <c r="M342"/>
  <c r="M343"/>
  <c r="M344"/>
  <c r="M345"/>
  <c r="M346"/>
  <c r="M347"/>
  <c r="M348"/>
  <c r="M349"/>
  <c r="M350"/>
  <c r="M351"/>
  <c r="M352"/>
  <c r="M353"/>
  <c r="M354"/>
  <c r="M355"/>
  <c r="M356"/>
  <c r="M357"/>
  <c r="M358"/>
  <c r="M359"/>
  <c r="M360"/>
  <c r="M361"/>
  <c r="M362"/>
  <c r="M363"/>
  <c r="M364"/>
  <c r="M365"/>
  <c r="M366"/>
  <c r="M367"/>
  <c r="M368"/>
  <c r="M369"/>
  <c r="M370"/>
  <c r="M371"/>
  <c r="M372"/>
  <c r="M373"/>
  <c r="M374"/>
  <c r="M375"/>
  <c r="M376"/>
  <c r="M377"/>
  <c r="M378"/>
  <c r="M379"/>
  <c r="M380"/>
  <c r="M381"/>
  <c r="M382"/>
  <c r="M383"/>
  <c r="M384"/>
  <c r="M385"/>
  <c r="M386"/>
  <c r="M387"/>
  <c r="M388"/>
  <c r="M389"/>
  <c r="M390"/>
  <c r="M391"/>
  <c r="M392"/>
  <c r="M393"/>
  <c r="M394"/>
  <c r="M395"/>
  <c r="M396"/>
  <c r="M397"/>
  <c r="M398"/>
  <c r="M399"/>
  <c r="M400"/>
  <c r="M401"/>
  <c r="M402"/>
  <c r="M403"/>
  <c r="M404"/>
  <c r="M405"/>
  <c r="M406"/>
  <c r="M407"/>
  <c r="M408"/>
  <c r="M409"/>
  <c r="M410"/>
  <c r="M411"/>
  <c r="M412"/>
  <c r="M413"/>
  <c r="M414"/>
  <c r="M415"/>
  <c r="M416"/>
  <c r="M417"/>
  <c r="M418"/>
  <c r="M419"/>
  <c r="M420"/>
  <c r="M421"/>
  <c r="M422"/>
  <c r="M423"/>
  <c r="M424"/>
  <c r="M425"/>
  <c r="M426"/>
  <c r="M427"/>
  <c r="M428"/>
  <c r="M429"/>
  <c r="M430"/>
  <c r="M431"/>
  <c r="M432"/>
  <c r="M433"/>
  <c r="M434"/>
  <c r="M435"/>
  <c r="M436"/>
  <c r="M437"/>
  <c r="M438"/>
  <c r="M439"/>
  <c r="M440"/>
  <c r="M441"/>
  <c r="M442"/>
  <c r="M443"/>
  <c r="M444"/>
  <c r="M445"/>
  <c r="M446"/>
  <c r="M447"/>
  <c r="M448"/>
  <c r="M449"/>
  <c r="M450"/>
  <c r="M451"/>
  <c r="M452"/>
  <c r="M453"/>
  <c r="M454"/>
  <c r="M455"/>
  <c r="M456"/>
  <c r="M457"/>
  <c r="M458"/>
  <c r="M459"/>
  <c r="M460"/>
  <c r="M461"/>
  <c r="M462"/>
  <c r="M463"/>
  <c r="M464"/>
  <c r="M465"/>
  <c r="M466"/>
  <c r="M467"/>
  <c r="M468"/>
  <c r="M469"/>
  <c r="M470"/>
  <c r="M471"/>
  <c r="M472"/>
  <c r="M473"/>
  <c r="M474"/>
  <c r="M475"/>
  <c r="M476"/>
  <c r="M477"/>
  <c r="M478"/>
  <c r="M479"/>
  <c r="M480"/>
  <c r="M481"/>
  <c r="M482"/>
  <c r="M483"/>
  <c r="M484"/>
  <c r="M485"/>
  <c r="M486"/>
  <c r="M487"/>
  <c r="M488"/>
  <c r="M489"/>
  <c r="M490"/>
  <c r="M491"/>
  <c r="M492"/>
  <c r="M493"/>
  <c r="M494"/>
  <c r="M495"/>
  <c r="M496"/>
  <c r="M497"/>
  <c r="M498"/>
  <c r="M499"/>
  <c r="M500"/>
  <c r="M501"/>
  <c r="M502"/>
  <c r="M503"/>
  <c r="M504"/>
  <c r="M505"/>
  <c r="M506"/>
  <c r="O24"/>
  <c r="P24"/>
  <c r="N3"/>
  <c r="N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M3"/>
  <c r="M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O448"/>
  <c r="P448"/>
  <c r="O444"/>
  <c r="P444"/>
  <c r="O440"/>
  <c r="P440"/>
  <c r="O436"/>
  <c r="P436"/>
  <c r="O432"/>
  <c r="P432"/>
  <c r="O428"/>
  <c r="P428"/>
  <c r="O424"/>
  <c r="P424"/>
  <c r="O420"/>
  <c r="P420"/>
  <c r="O416"/>
  <c r="P416"/>
  <c r="O412"/>
  <c r="P412"/>
  <c r="O408"/>
  <c r="P408"/>
  <c r="O404"/>
  <c r="P404"/>
  <c r="O400"/>
  <c r="P400"/>
  <c r="O396"/>
  <c r="P396"/>
  <c r="O388"/>
  <c r="P388"/>
  <c r="O384"/>
  <c r="P384"/>
  <c r="O380"/>
  <c r="P380"/>
  <c r="O372"/>
  <c r="P372"/>
  <c r="O368"/>
  <c r="P368"/>
  <c r="O364"/>
  <c r="P364"/>
  <c r="O356"/>
  <c r="P356"/>
  <c r="O20"/>
  <c r="P20"/>
  <c r="O16"/>
  <c r="P16"/>
  <c r="O12"/>
  <c r="P12"/>
  <c r="O8"/>
  <c r="P8"/>
  <c r="O4"/>
  <c r="P4"/>
  <c r="O352"/>
  <c r="P352"/>
  <c r="O348"/>
  <c r="P348"/>
  <c r="O340"/>
  <c r="P340"/>
  <c r="O336"/>
  <c r="P336"/>
  <c r="O332"/>
  <c r="P332"/>
  <c r="O324"/>
  <c r="P324"/>
  <c r="O320"/>
  <c r="P320"/>
  <c r="O316"/>
  <c r="P316"/>
  <c r="O308"/>
  <c r="P308"/>
  <c r="O304"/>
  <c r="P304"/>
  <c r="O300"/>
  <c r="P300"/>
  <c r="O292"/>
  <c r="P292"/>
  <c r="O288"/>
  <c r="P288"/>
  <c r="O284"/>
  <c r="P284"/>
  <c r="O276"/>
  <c r="P276"/>
  <c r="O272"/>
  <c r="P272"/>
  <c r="O268"/>
  <c r="P268"/>
  <c r="O260"/>
  <c r="P260"/>
  <c r="O256"/>
  <c r="P256"/>
  <c r="O252"/>
  <c r="P252"/>
  <c r="O244"/>
  <c r="P244"/>
  <c r="O240"/>
  <c r="P240"/>
  <c r="O236"/>
  <c r="P236"/>
  <c r="O228"/>
  <c r="P228"/>
  <c r="O224"/>
  <c r="P224"/>
  <c r="O220"/>
  <c r="P220"/>
  <c r="O212"/>
  <c r="P212"/>
  <c r="O208"/>
  <c r="P208"/>
  <c r="O204"/>
  <c r="P204"/>
  <c r="O196"/>
  <c r="P196"/>
  <c r="O192"/>
  <c r="P192"/>
  <c r="O188"/>
  <c r="P188"/>
  <c r="O180"/>
  <c r="P180"/>
  <c r="O176"/>
  <c r="P176"/>
  <c r="O172"/>
  <c r="P172"/>
  <c r="O164"/>
  <c r="P164"/>
  <c r="O160"/>
  <c r="P160"/>
  <c r="O156"/>
  <c r="P156"/>
  <c r="O148"/>
  <c r="P148"/>
  <c r="O144"/>
  <c r="P144"/>
  <c r="O140"/>
  <c r="P140"/>
  <c r="O132"/>
  <c r="P132"/>
  <c r="O128"/>
  <c r="P128"/>
  <c r="O124"/>
  <c r="P124"/>
  <c r="O116"/>
  <c r="P116"/>
  <c r="O112"/>
  <c r="P112"/>
  <c r="O108"/>
  <c r="P108"/>
  <c r="O100"/>
  <c r="P100"/>
  <c r="O96"/>
  <c r="P96"/>
  <c r="O92"/>
  <c r="P92"/>
  <c r="O84"/>
  <c r="P84"/>
  <c r="O80"/>
  <c r="P80"/>
  <c r="O76"/>
  <c r="P76"/>
  <c r="O68"/>
  <c r="P68"/>
  <c r="O64"/>
  <c r="P64"/>
  <c r="O60"/>
  <c r="P60"/>
  <c r="O52"/>
  <c r="P52"/>
  <c r="O48"/>
  <c r="P48"/>
  <c r="O44"/>
  <c r="P44"/>
  <c r="O36"/>
  <c r="P36"/>
  <c r="O32"/>
  <c r="P32"/>
  <c r="O28"/>
  <c r="P28"/>
  <c r="O505"/>
  <c r="P505"/>
  <c r="O501"/>
  <c r="P501"/>
  <c r="O497"/>
  <c r="P497"/>
  <c r="O493"/>
  <c r="P493"/>
  <c r="O489"/>
  <c r="P489"/>
  <c r="O485"/>
  <c r="P485"/>
  <c r="O481"/>
  <c r="P481"/>
  <c r="O477"/>
  <c r="P477"/>
  <c r="O473"/>
  <c r="P473"/>
  <c r="O469"/>
  <c r="P469"/>
  <c r="O465"/>
  <c r="P465"/>
  <c r="O461"/>
  <c r="P461"/>
  <c r="O457"/>
  <c r="P457"/>
  <c r="O453"/>
  <c r="P453"/>
  <c r="O449"/>
  <c r="P449"/>
  <c r="O445"/>
  <c r="P445"/>
  <c r="O441"/>
  <c r="P441"/>
  <c r="O437"/>
  <c r="P437"/>
  <c r="O433"/>
  <c r="P433"/>
  <c r="O429"/>
  <c r="P429"/>
  <c r="O425"/>
  <c r="P425"/>
  <c r="O421"/>
  <c r="P421"/>
  <c r="O417"/>
  <c r="P417"/>
  <c r="O22"/>
  <c r="P22"/>
  <c r="O18"/>
  <c r="P18"/>
  <c r="O14"/>
  <c r="P14"/>
  <c r="O10"/>
  <c r="P10"/>
  <c r="O6"/>
  <c r="P6"/>
  <c r="O25"/>
  <c r="P25"/>
  <c r="O21"/>
  <c r="P21"/>
  <c r="O17"/>
  <c r="P17"/>
  <c r="O13"/>
  <c r="P13"/>
  <c r="O9"/>
  <c r="P9"/>
  <c r="O5"/>
  <c r="P5"/>
  <c r="O503"/>
  <c r="P503"/>
  <c r="O499"/>
  <c r="P499"/>
  <c r="O495"/>
  <c r="P495"/>
  <c r="O491"/>
  <c r="P491"/>
  <c r="O487"/>
  <c r="P487"/>
  <c r="O483"/>
  <c r="P483"/>
  <c r="O479"/>
  <c r="P479"/>
  <c r="O475"/>
  <c r="P475"/>
  <c r="O471"/>
  <c r="P471"/>
  <c r="O467"/>
  <c r="P467"/>
  <c r="O463"/>
  <c r="P463"/>
  <c r="O459"/>
  <c r="P459"/>
  <c r="O455"/>
  <c r="P455"/>
  <c r="O451"/>
  <c r="P451"/>
  <c r="O447"/>
  <c r="P447"/>
  <c r="O443"/>
  <c r="P443"/>
  <c r="O439"/>
  <c r="P439"/>
  <c r="O435"/>
  <c r="P435"/>
  <c r="O431"/>
  <c r="P431"/>
  <c r="O427"/>
  <c r="P427"/>
  <c r="O423"/>
  <c r="P423"/>
  <c r="O419"/>
  <c r="P419"/>
  <c r="O415"/>
  <c r="P415"/>
  <c r="O411"/>
  <c r="P411"/>
  <c r="O407"/>
  <c r="P407"/>
  <c r="O403"/>
  <c r="P403"/>
  <c r="O399"/>
  <c r="P399"/>
  <c r="O395"/>
  <c r="P395"/>
  <c r="O391"/>
  <c r="P391"/>
  <c r="O387"/>
  <c r="P387"/>
  <c r="O383"/>
  <c r="P383"/>
  <c r="O379"/>
  <c r="P379"/>
  <c r="O375"/>
  <c r="P375"/>
  <c r="O371"/>
  <c r="P371"/>
  <c r="O367"/>
  <c r="P367"/>
  <c r="O363"/>
  <c r="P363"/>
  <c r="O359"/>
  <c r="P359"/>
  <c r="O355"/>
  <c r="P355"/>
  <c r="O351"/>
  <c r="P351"/>
  <c r="O347"/>
  <c r="P347"/>
  <c r="O343"/>
  <c r="P343"/>
  <c r="O339"/>
  <c r="P339"/>
  <c r="O335"/>
  <c r="P335"/>
  <c r="O331"/>
  <c r="P331"/>
  <c r="O327"/>
  <c r="P327"/>
  <c r="O323"/>
  <c r="P323"/>
  <c r="O319"/>
  <c r="P319"/>
  <c r="O315"/>
  <c r="P315"/>
  <c r="O311"/>
  <c r="P311"/>
  <c r="O307"/>
  <c r="P307"/>
  <c r="O303"/>
  <c r="P303"/>
  <c r="O299"/>
  <c r="P299"/>
  <c r="O295"/>
  <c r="P295"/>
  <c r="O291"/>
  <c r="P291"/>
  <c r="O287"/>
  <c r="P287"/>
  <c r="O283"/>
  <c r="P283"/>
  <c r="O279"/>
  <c r="P279"/>
  <c r="O275"/>
  <c r="P275"/>
  <c r="O271"/>
  <c r="P271"/>
  <c r="O267"/>
  <c r="P267"/>
  <c r="O263"/>
  <c r="P263"/>
  <c r="O255"/>
  <c r="P255"/>
  <c r="O251"/>
  <c r="P251"/>
  <c r="O239"/>
  <c r="P239"/>
  <c r="O235"/>
  <c r="P235"/>
  <c r="O223"/>
  <c r="P223"/>
  <c r="O219"/>
  <c r="P219"/>
  <c r="O207"/>
  <c r="P207"/>
  <c r="O203"/>
  <c r="P203"/>
  <c r="O191"/>
  <c r="P191"/>
  <c r="O187"/>
  <c r="P187"/>
  <c r="O175"/>
  <c r="P175"/>
  <c r="O171"/>
  <c r="P171"/>
  <c r="O155"/>
  <c r="P155"/>
  <c r="O139"/>
  <c r="P139"/>
  <c r="O123"/>
  <c r="P123"/>
  <c r="O107"/>
  <c r="P107"/>
  <c r="O91"/>
  <c r="P91"/>
  <c r="O75"/>
  <c r="P75"/>
  <c r="O59"/>
  <c r="P59"/>
  <c r="O43"/>
  <c r="P43"/>
  <c r="O27"/>
  <c r="P27"/>
  <c r="O23"/>
  <c r="P23"/>
  <c r="O19"/>
  <c r="P19"/>
  <c r="O15"/>
  <c r="P15"/>
  <c r="O11"/>
  <c r="P11"/>
  <c r="O7"/>
  <c r="P7"/>
  <c r="O3"/>
  <c r="P3"/>
  <c r="O413"/>
  <c r="P413"/>
  <c r="O409"/>
  <c r="P409"/>
  <c r="O405"/>
  <c r="P405"/>
  <c r="O401"/>
  <c r="P401"/>
  <c r="O397"/>
  <c r="P397"/>
  <c r="O393"/>
  <c r="P393"/>
  <c r="O389"/>
  <c r="P389"/>
  <c r="O385"/>
  <c r="P385"/>
  <c r="O381"/>
  <c r="P381"/>
  <c r="O377"/>
  <c r="P377"/>
  <c r="O373"/>
  <c r="P373"/>
  <c r="O369"/>
  <c r="P369"/>
  <c r="O365"/>
  <c r="P365"/>
  <c r="O361"/>
  <c r="P361"/>
  <c r="O357"/>
  <c r="P357"/>
  <c r="O353"/>
  <c r="P353"/>
  <c r="O349"/>
  <c r="P349"/>
  <c r="O345"/>
  <c r="P345"/>
  <c r="O341"/>
  <c r="P341"/>
  <c r="O337"/>
  <c r="P337"/>
  <c r="O333"/>
  <c r="P333"/>
  <c r="O329"/>
  <c r="P329"/>
  <c r="O325"/>
  <c r="P325"/>
  <c r="O321"/>
  <c r="P321"/>
  <c r="O317"/>
  <c r="P317"/>
  <c r="O313"/>
  <c r="P313"/>
  <c r="O309"/>
  <c r="P309"/>
  <c r="O305"/>
  <c r="P305"/>
  <c r="O301"/>
  <c r="P301"/>
  <c r="O297"/>
  <c r="P297"/>
  <c r="O293"/>
  <c r="P293"/>
  <c r="O289"/>
  <c r="P289"/>
  <c r="O285"/>
  <c r="P285"/>
  <c r="O281"/>
  <c r="P281"/>
  <c r="O277"/>
  <c r="P277"/>
  <c r="O273"/>
  <c r="P273"/>
  <c r="O269"/>
  <c r="P269"/>
  <c r="O265"/>
  <c r="P265"/>
  <c r="O261"/>
  <c r="P261"/>
  <c r="O257"/>
  <c r="P257"/>
  <c r="O253"/>
  <c r="P253"/>
  <c r="O249"/>
  <c r="P249"/>
  <c r="O245"/>
  <c r="P245"/>
  <c r="O241"/>
  <c r="P241"/>
  <c r="O237"/>
  <c r="P237"/>
  <c r="O233"/>
  <c r="P233"/>
  <c r="O229"/>
  <c r="P229"/>
  <c r="O225"/>
  <c r="P225"/>
  <c r="O221"/>
  <c r="P221"/>
  <c r="O217"/>
  <c r="P217"/>
  <c r="O213"/>
  <c r="P213"/>
  <c r="O209"/>
  <c r="P209"/>
  <c r="O205"/>
  <c r="P205"/>
  <c r="O201"/>
  <c r="P201"/>
  <c r="O197"/>
  <c r="P197"/>
  <c r="O193"/>
  <c r="P193"/>
  <c r="O189"/>
  <c r="P189"/>
  <c r="O185"/>
  <c r="P185"/>
  <c r="O181"/>
  <c r="P181"/>
  <c r="O177"/>
  <c r="P177"/>
  <c r="O173"/>
  <c r="P173"/>
  <c r="O169"/>
  <c r="P169"/>
  <c r="O165"/>
  <c r="P165"/>
  <c r="O161"/>
  <c r="P161"/>
  <c r="O157"/>
  <c r="P157"/>
  <c r="O153"/>
  <c r="P153"/>
  <c r="O149"/>
  <c r="P149"/>
  <c r="O133"/>
  <c r="P133"/>
  <c r="O117"/>
  <c r="P117"/>
  <c r="O101"/>
  <c r="P101"/>
  <c r="O85"/>
  <c r="P85"/>
  <c r="O69"/>
  <c r="P69"/>
  <c r="O53"/>
  <c r="P53"/>
  <c r="O37"/>
  <c r="P37"/>
  <c r="O504"/>
  <c r="P504"/>
  <c r="O500"/>
  <c r="P500"/>
  <c r="O496"/>
  <c r="P496"/>
  <c r="O492"/>
  <c r="P492"/>
  <c r="O488"/>
  <c r="P488"/>
  <c r="O484"/>
  <c r="P484"/>
  <c r="O480"/>
  <c r="P480"/>
  <c r="O476"/>
  <c r="P476"/>
  <c r="O472"/>
  <c r="P472"/>
  <c r="O468"/>
  <c r="P468"/>
  <c r="O464"/>
  <c r="P464"/>
  <c r="O460"/>
  <c r="P460"/>
  <c r="O456"/>
  <c r="P456"/>
  <c r="O452"/>
  <c r="P452"/>
  <c r="O506"/>
  <c r="P506"/>
  <c r="O502"/>
  <c r="P502"/>
  <c r="O498"/>
  <c r="P498"/>
  <c r="O494"/>
  <c r="P494"/>
  <c r="O490"/>
  <c r="P490"/>
  <c r="O486"/>
  <c r="P486"/>
  <c r="O482"/>
  <c r="P482"/>
  <c r="O478"/>
  <c r="P478"/>
  <c r="O474"/>
  <c r="P474"/>
  <c r="O470"/>
  <c r="P470"/>
  <c r="O466"/>
  <c r="P466"/>
  <c r="O462"/>
  <c r="P462"/>
  <c r="O458"/>
  <c r="P458"/>
  <c r="O454"/>
  <c r="P454"/>
  <c r="O450"/>
  <c r="P450"/>
  <c r="O446"/>
  <c r="P446"/>
  <c r="O442"/>
  <c r="P442"/>
  <c r="O438"/>
  <c r="P438"/>
  <c r="O434"/>
  <c r="P434"/>
  <c r="O430"/>
  <c r="P430"/>
  <c r="O426"/>
  <c r="P426"/>
  <c r="O422"/>
  <c r="P422"/>
  <c r="O418"/>
  <c r="P418"/>
  <c r="O414"/>
  <c r="P414"/>
  <c r="O410"/>
  <c r="P410"/>
  <c r="O406"/>
  <c r="P406"/>
  <c r="O402"/>
  <c r="P402"/>
  <c r="O398"/>
  <c r="P398"/>
  <c r="O394"/>
  <c r="P394"/>
  <c r="O390"/>
  <c r="P390"/>
  <c r="O386"/>
  <c r="P386"/>
  <c r="O382"/>
  <c r="P382"/>
  <c r="O378"/>
  <c r="P378"/>
  <c r="O374"/>
  <c r="P374"/>
  <c r="O370"/>
  <c r="P370"/>
  <c r="O366"/>
  <c r="P366"/>
  <c r="O362"/>
  <c r="P362"/>
  <c r="O358"/>
  <c r="P358"/>
  <c r="O354"/>
  <c r="P354"/>
  <c r="O350"/>
  <c r="P350"/>
  <c r="O346"/>
  <c r="P346"/>
  <c r="O342"/>
  <c r="P342"/>
  <c r="O338"/>
  <c r="P338"/>
  <c r="O334"/>
  <c r="P334"/>
  <c r="O330"/>
  <c r="P330"/>
  <c r="O326"/>
  <c r="P326"/>
  <c r="O322"/>
  <c r="P322"/>
  <c r="O318"/>
  <c r="P318"/>
  <c r="O314"/>
  <c r="P314"/>
  <c r="O310"/>
  <c r="P310"/>
  <c r="O306"/>
  <c r="P306"/>
  <c r="O302"/>
  <c r="P302"/>
  <c r="O298"/>
  <c r="P298"/>
  <c r="O294"/>
  <c r="P294"/>
  <c r="O290"/>
  <c r="P290"/>
  <c r="O286"/>
  <c r="P286"/>
  <c r="O282"/>
  <c r="P282"/>
  <c r="O278"/>
  <c r="P278"/>
  <c r="O274"/>
  <c r="P274"/>
  <c r="O270"/>
  <c r="P270"/>
  <c r="O266"/>
  <c r="P266"/>
  <c r="O262"/>
  <c r="P262"/>
  <c r="O258"/>
  <c r="P258"/>
  <c r="O254"/>
  <c r="P254"/>
  <c r="O250"/>
  <c r="P250"/>
  <c r="O246"/>
  <c r="P246"/>
  <c r="O242"/>
  <c r="P242"/>
  <c r="O238"/>
  <c r="P238"/>
  <c r="O234"/>
  <c r="P234"/>
  <c r="O230"/>
  <c r="P230"/>
  <c r="O226"/>
  <c r="P226"/>
  <c r="O222"/>
  <c r="P222"/>
  <c r="O218"/>
  <c r="P218"/>
  <c r="O214"/>
  <c r="P214"/>
  <c r="O210"/>
  <c r="P210"/>
  <c r="O206"/>
  <c r="P206"/>
  <c r="O202"/>
  <c r="P202"/>
  <c r="O198"/>
  <c r="P198"/>
  <c r="O194"/>
  <c r="P194"/>
  <c r="O190"/>
  <c r="P190"/>
  <c r="O186"/>
  <c r="P186"/>
  <c r="O182"/>
  <c r="P182"/>
  <c r="O178"/>
  <c r="P178"/>
  <c r="O174"/>
  <c r="P174"/>
  <c r="O170"/>
  <c r="P170"/>
  <c r="O166"/>
  <c r="P166"/>
  <c r="O162"/>
  <c r="P162"/>
  <c r="O158"/>
  <c r="P158"/>
  <c r="O154"/>
  <c r="P154"/>
  <c r="O150"/>
  <c r="P150"/>
  <c r="O259"/>
  <c r="P259"/>
  <c r="O247"/>
  <c r="P247"/>
  <c r="O243"/>
  <c r="P243"/>
  <c r="O231"/>
  <c r="P231"/>
  <c r="O227"/>
  <c r="P227"/>
  <c r="O215"/>
  <c r="P215"/>
  <c r="O211"/>
  <c r="P211"/>
  <c r="O199"/>
  <c r="P199"/>
  <c r="O195"/>
  <c r="P195"/>
  <c r="O183"/>
  <c r="P183"/>
  <c r="O179"/>
  <c r="P179"/>
  <c r="O167"/>
  <c r="P167"/>
  <c r="O163"/>
  <c r="P163"/>
  <c r="O159"/>
  <c r="P159"/>
  <c r="O151"/>
  <c r="P151"/>
  <c r="O147"/>
  <c r="P147"/>
  <c r="O143"/>
  <c r="P143"/>
  <c r="O135"/>
  <c r="P135"/>
  <c r="O131"/>
  <c r="P131"/>
  <c r="O127"/>
  <c r="P127"/>
  <c r="O119"/>
  <c r="P119"/>
  <c r="O115"/>
  <c r="P115"/>
  <c r="O111"/>
  <c r="P111"/>
  <c r="O103"/>
  <c r="P103"/>
  <c r="O99"/>
  <c r="P99"/>
  <c r="O95"/>
  <c r="P95"/>
  <c r="O87"/>
  <c r="P87"/>
  <c r="O83"/>
  <c r="P83"/>
  <c r="O79"/>
  <c r="P79"/>
  <c r="O71"/>
  <c r="P71"/>
  <c r="O67"/>
  <c r="P67"/>
  <c r="O63"/>
  <c r="P63"/>
  <c r="O55"/>
  <c r="P55"/>
  <c r="O51"/>
  <c r="P51"/>
  <c r="O47"/>
  <c r="P47"/>
  <c r="O39"/>
  <c r="P39"/>
  <c r="O35"/>
  <c r="P35"/>
  <c r="O31"/>
  <c r="P31"/>
  <c r="O146"/>
  <c r="P146"/>
  <c r="O142"/>
  <c r="P142"/>
  <c r="O138"/>
  <c r="P138"/>
  <c r="O134"/>
  <c r="P134"/>
  <c r="O130"/>
  <c r="P130"/>
  <c r="O126"/>
  <c r="P126"/>
  <c r="O122"/>
  <c r="P122"/>
  <c r="O118"/>
  <c r="P118"/>
  <c r="O114"/>
  <c r="P114"/>
  <c r="O110"/>
  <c r="P110"/>
  <c r="O106"/>
  <c r="P106"/>
  <c r="O102"/>
  <c r="P102"/>
  <c r="O98"/>
  <c r="P98"/>
  <c r="O94"/>
  <c r="P94"/>
  <c r="O90"/>
  <c r="P90"/>
  <c r="O86"/>
  <c r="P86"/>
  <c r="O82"/>
  <c r="P82"/>
  <c r="O78"/>
  <c r="P78"/>
  <c r="O74"/>
  <c r="P74"/>
  <c r="O70"/>
  <c r="P70"/>
  <c r="O66"/>
  <c r="P66"/>
  <c r="O62"/>
  <c r="P62"/>
  <c r="O58"/>
  <c r="P58"/>
  <c r="O54"/>
  <c r="P54"/>
  <c r="O50"/>
  <c r="P50"/>
  <c r="O46"/>
  <c r="P46"/>
  <c r="O42"/>
  <c r="P42"/>
  <c r="O38"/>
  <c r="P38"/>
  <c r="O34"/>
  <c r="P34"/>
  <c r="O30"/>
  <c r="P30"/>
  <c r="O26"/>
  <c r="P26"/>
  <c r="O145"/>
  <c r="P145"/>
  <c r="O141"/>
  <c r="P141"/>
  <c r="O137"/>
  <c r="P137"/>
  <c r="O129"/>
  <c r="P129"/>
  <c r="O125"/>
  <c r="P125"/>
  <c r="O121"/>
  <c r="P121"/>
  <c r="O113"/>
  <c r="P113"/>
  <c r="O109"/>
  <c r="P109"/>
  <c r="O105"/>
  <c r="P105"/>
  <c r="O97"/>
  <c r="P97"/>
  <c r="O93"/>
  <c r="P93"/>
  <c r="O89"/>
  <c r="P89"/>
  <c r="O81"/>
  <c r="P81"/>
  <c r="O77"/>
  <c r="P77"/>
  <c r="O73"/>
  <c r="P73"/>
  <c r="O65"/>
  <c r="P65"/>
  <c r="O61"/>
  <c r="P61"/>
  <c r="O57"/>
  <c r="P57"/>
  <c r="O49"/>
  <c r="P49"/>
  <c r="O45"/>
  <c r="P45"/>
  <c r="O41"/>
  <c r="P41"/>
  <c r="O33"/>
  <c r="P33"/>
  <c r="O29"/>
  <c r="P29"/>
  <c r="O392"/>
  <c r="P392"/>
  <c r="O376"/>
  <c r="P376"/>
  <c r="O360"/>
  <c r="P360"/>
  <c r="O344"/>
  <c r="P344"/>
  <c r="O328"/>
  <c r="P328"/>
  <c r="O312"/>
  <c r="P312"/>
  <c r="O296"/>
  <c r="P296"/>
  <c r="O280"/>
  <c r="P280"/>
  <c r="O264"/>
  <c r="P264"/>
  <c r="O248"/>
  <c r="P248"/>
  <c r="O232"/>
  <c r="P232"/>
  <c r="O216"/>
  <c r="P216"/>
  <c r="O200"/>
  <c r="P200"/>
  <c r="O184"/>
  <c r="P184"/>
  <c r="O168"/>
  <c r="P168"/>
  <c r="O152"/>
  <c r="P152"/>
  <c r="O136"/>
  <c r="P136"/>
  <c r="O120"/>
  <c r="P120"/>
  <c r="O104"/>
  <c r="P104"/>
  <c r="O88"/>
  <c r="P88"/>
  <c r="O72"/>
  <c r="P72"/>
  <c r="O56"/>
  <c r="P56"/>
  <c r="O40"/>
  <c r="P40"/>
  <c r="N2"/>
  <c r="M2"/>
  <c r="O2"/>
  <c r="P2"/>
  <c r="L3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182"/>
  <c r="L183"/>
  <c r="L184"/>
  <c r="L185"/>
  <c r="L186"/>
  <c r="L187"/>
  <c r="L188"/>
  <c r="L189"/>
  <c r="L190"/>
  <c r="L191"/>
  <c r="L192"/>
  <c r="L193"/>
  <c r="L194"/>
  <c r="L195"/>
  <c r="L196"/>
  <c r="L197"/>
  <c r="L198"/>
  <c r="L199"/>
  <c r="L200"/>
  <c r="L201"/>
  <c r="L202"/>
  <c r="L203"/>
  <c r="L204"/>
  <c r="L205"/>
  <c r="L206"/>
  <c r="L207"/>
  <c r="L208"/>
  <c r="L209"/>
  <c r="L210"/>
  <c r="L211"/>
  <c r="L212"/>
  <c r="L213"/>
  <c r="L214"/>
  <c r="L215"/>
  <c r="L216"/>
  <c r="L217"/>
  <c r="L218"/>
  <c r="L219"/>
  <c r="L220"/>
  <c r="L221"/>
  <c r="L222"/>
  <c r="L223"/>
  <c r="L224"/>
  <c r="L225"/>
  <c r="L226"/>
  <c r="L227"/>
  <c r="L228"/>
  <c r="L229"/>
  <c r="L230"/>
  <c r="L231"/>
  <c r="L232"/>
  <c r="L233"/>
  <c r="L234"/>
  <c r="L235"/>
  <c r="L236"/>
  <c r="L237"/>
  <c r="L238"/>
  <c r="L239"/>
  <c r="L240"/>
  <c r="L241"/>
  <c r="L242"/>
  <c r="L243"/>
  <c r="L244"/>
  <c r="L245"/>
  <c r="L246"/>
  <c r="L247"/>
  <c r="L248"/>
  <c r="L249"/>
  <c r="L250"/>
  <c r="L251"/>
  <c r="L252"/>
  <c r="L253"/>
  <c r="L254"/>
  <c r="L255"/>
  <c r="L256"/>
  <c r="L257"/>
  <c r="L258"/>
  <c r="L259"/>
  <c r="L260"/>
  <c r="L261"/>
  <c r="L262"/>
  <c r="L263"/>
  <c r="L264"/>
  <c r="L265"/>
  <c r="L266"/>
  <c r="L267"/>
  <c r="L268"/>
  <c r="L269"/>
  <c r="L270"/>
  <c r="L271"/>
  <c r="L272"/>
  <c r="L273"/>
  <c r="L274"/>
  <c r="L275"/>
  <c r="L276"/>
  <c r="L277"/>
  <c r="L278"/>
  <c r="L279"/>
  <c r="L280"/>
  <c r="L281"/>
  <c r="L282"/>
  <c r="L283"/>
  <c r="L284"/>
  <c r="L285"/>
  <c r="L286"/>
  <c r="L287"/>
  <c r="L288"/>
  <c r="L289"/>
  <c r="L290"/>
  <c r="L291"/>
  <c r="L292"/>
  <c r="L293"/>
  <c r="L294"/>
  <c r="L295"/>
  <c r="L296"/>
  <c r="L297"/>
  <c r="L298"/>
  <c r="L299"/>
  <c r="L300"/>
  <c r="L301"/>
  <c r="L302"/>
  <c r="L303"/>
  <c r="L304"/>
  <c r="L305"/>
  <c r="L306"/>
  <c r="L307"/>
  <c r="L308"/>
  <c r="L309"/>
  <c r="L310"/>
  <c r="L311"/>
  <c r="L312"/>
  <c r="L313"/>
  <c r="L314"/>
  <c r="L315"/>
  <c r="L316"/>
  <c r="L317"/>
  <c r="L318"/>
  <c r="L319"/>
  <c r="L320"/>
  <c r="L321"/>
  <c r="L322"/>
  <c r="L323"/>
  <c r="L324"/>
  <c r="L325"/>
  <c r="L326"/>
  <c r="L327"/>
  <c r="L328"/>
  <c r="L329"/>
  <c r="L330"/>
  <c r="L331"/>
  <c r="L332"/>
  <c r="L333"/>
  <c r="L334"/>
  <c r="L335"/>
  <c r="L336"/>
  <c r="L337"/>
  <c r="L338"/>
  <c r="L339"/>
  <c r="L340"/>
  <c r="L341"/>
  <c r="L342"/>
  <c r="L343"/>
  <c r="L344"/>
  <c r="L345"/>
  <c r="L346"/>
  <c r="L347"/>
  <c r="L348"/>
  <c r="L349"/>
  <c r="L350"/>
  <c r="L351"/>
  <c r="L352"/>
  <c r="L353"/>
  <c r="L354"/>
  <c r="L355"/>
  <c r="L356"/>
  <c r="L357"/>
  <c r="L358"/>
  <c r="L359"/>
  <c r="L360"/>
  <c r="L361"/>
  <c r="L362"/>
  <c r="L363"/>
  <c r="L364"/>
  <c r="L365"/>
  <c r="L366"/>
  <c r="L367"/>
  <c r="L368"/>
  <c r="L369"/>
  <c r="L370"/>
  <c r="L371"/>
  <c r="L372"/>
  <c r="L373"/>
  <c r="L374"/>
  <c r="L375"/>
  <c r="L376"/>
  <c r="L377"/>
  <c r="L378"/>
  <c r="L379"/>
  <c r="L380"/>
  <c r="L381"/>
  <c r="L382"/>
  <c r="L383"/>
  <c r="L384"/>
  <c r="L385"/>
  <c r="L386"/>
  <c r="L387"/>
  <c r="L388"/>
  <c r="L389"/>
  <c r="L390"/>
  <c r="L391"/>
  <c r="L392"/>
  <c r="L393"/>
  <c r="L394"/>
  <c r="L395"/>
  <c r="L396"/>
  <c r="L397"/>
  <c r="L398"/>
  <c r="L399"/>
  <c r="L400"/>
  <c r="L401"/>
  <c r="L402"/>
  <c r="L403"/>
  <c r="L404"/>
  <c r="L405"/>
  <c r="L406"/>
  <c r="L407"/>
  <c r="L408"/>
  <c r="L409"/>
  <c r="L410"/>
  <c r="L411"/>
  <c r="L412"/>
  <c r="L413"/>
  <c r="L414"/>
  <c r="L415"/>
  <c r="L416"/>
  <c r="L417"/>
  <c r="L418"/>
  <c r="L419"/>
  <c r="L420"/>
  <c r="L421"/>
  <c r="L422"/>
  <c r="L423"/>
  <c r="L424"/>
  <c r="L425"/>
  <c r="L426"/>
  <c r="L427"/>
  <c r="L428"/>
  <c r="L429"/>
  <c r="L430"/>
  <c r="L431"/>
  <c r="L432"/>
  <c r="L433"/>
  <c r="L434"/>
  <c r="L435"/>
  <c r="L436"/>
  <c r="L437"/>
  <c r="L438"/>
  <c r="L439"/>
  <c r="L440"/>
  <c r="L441"/>
  <c r="L442"/>
  <c r="L443"/>
  <c r="L444"/>
  <c r="L445"/>
  <c r="L446"/>
  <c r="L447"/>
  <c r="L448"/>
  <c r="L449"/>
  <c r="L450"/>
  <c r="L451"/>
  <c r="L452"/>
  <c r="L453"/>
  <c r="L454"/>
  <c r="L455"/>
  <c r="L456"/>
  <c r="L457"/>
  <c r="L458"/>
  <c r="L459"/>
  <c r="L460"/>
  <c r="L461"/>
  <c r="L462"/>
  <c r="L463"/>
  <c r="L464"/>
  <c r="L465"/>
  <c r="L466"/>
  <c r="L467"/>
  <c r="L468"/>
  <c r="L469"/>
  <c r="L470"/>
  <c r="L471"/>
  <c r="L472"/>
  <c r="L473"/>
  <c r="L474"/>
  <c r="L475"/>
  <c r="L476"/>
  <c r="L477"/>
  <c r="L478"/>
  <c r="L479"/>
  <c r="L480"/>
  <c r="L481"/>
  <c r="L482"/>
  <c r="L483"/>
  <c r="L484"/>
  <c r="L485"/>
  <c r="L486"/>
  <c r="L487"/>
  <c r="L488"/>
  <c r="L489"/>
  <c r="L490"/>
  <c r="L491"/>
  <c r="L492"/>
  <c r="L493"/>
  <c r="L494"/>
  <c r="L495"/>
  <c r="L496"/>
  <c r="L497"/>
  <c r="L498"/>
  <c r="L499"/>
  <c r="L500"/>
  <c r="L501"/>
  <c r="L502"/>
  <c r="L503"/>
  <c r="L504"/>
  <c r="L505"/>
  <c r="L506"/>
  <c r="L2"/>
</calcChain>
</file>

<file path=xl/sharedStrings.xml><?xml version="1.0" encoding="utf-8"?>
<sst xmlns="http://schemas.openxmlformats.org/spreadsheetml/2006/main" count="2884" uniqueCount="680">
  <si>
    <t>miR1120</t>
  </si>
  <si>
    <t>ttcttatattatgggacggag</t>
  </si>
  <si>
    <t>miR1130</t>
  </si>
  <si>
    <t>tctgtaacttaatataagacg</t>
  </si>
  <si>
    <t>tcttatattatgggacggagg</t>
  </si>
  <si>
    <t>miR1432</t>
  </si>
  <si>
    <t>aggagagatgacaccgac</t>
  </si>
  <si>
    <t>aggagagatgacaccgaca</t>
  </si>
  <si>
    <t>tcaggagagatgacaccga</t>
  </si>
  <si>
    <t>tcaggagagatgacaccgac</t>
  </si>
  <si>
    <t>tcaggagagatgacaccgaca</t>
  </si>
  <si>
    <t>ttcaggagagatgacaccgac</t>
  </si>
  <si>
    <t>ttcaggagagatgacaccgaca</t>
  </si>
  <si>
    <t>miR1511</t>
  </si>
  <si>
    <t>aaccaggctctgatacc</t>
  </si>
  <si>
    <t>accaggctctgatacc</t>
  </si>
  <si>
    <t>miR156</t>
  </si>
  <si>
    <t>acagaagagagggagcac</t>
  </si>
  <si>
    <t>acagaagagagtgagc</t>
  </si>
  <si>
    <t>acagaagagagtgagcac</t>
  </si>
  <si>
    <t>acagaagagagtgagcaca</t>
  </si>
  <si>
    <t>acagaagagggtgagcac</t>
  </si>
  <si>
    <t>agaagagagtgagcac</t>
  </si>
  <si>
    <t>cagaagagagtgagcac</t>
  </si>
  <si>
    <t>cgacagaagagagtgagcac</t>
  </si>
  <si>
    <t>ctgacagaagagagtgagcac</t>
  </si>
  <si>
    <t>gacagaagagagtgagc</t>
  </si>
  <si>
    <t>gacagaagagagtgagcac</t>
  </si>
  <si>
    <t>gacagaagagagtgagcaca</t>
  </si>
  <si>
    <t>gctcaccctctctctgtcagc</t>
  </si>
  <si>
    <t>gctcactcctctttctgtca</t>
  </si>
  <si>
    <t>gctcactcctctttctgtcag</t>
  </si>
  <si>
    <t>gctcactcctctttctgtcagc</t>
  </si>
  <si>
    <t>gctcactgctctatctgtcacc</t>
  </si>
  <si>
    <t>gctcactgctctatctgtcagc</t>
  </si>
  <si>
    <t>gctcactgctcttcctgtcatc</t>
  </si>
  <si>
    <t>gctcacttctctctctgtcagc</t>
  </si>
  <si>
    <t>tgacagaagaaagtgagcac</t>
  </si>
  <si>
    <t>tgacagaagagaatgagcac</t>
  </si>
  <si>
    <t>tgacagaagagagagagcac</t>
  </si>
  <si>
    <t>tgacagaagagagcgagcac</t>
  </si>
  <si>
    <t>tgacagaagagagggagcac</t>
  </si>
  <si>
    <t>tgacagaagagagtgagc</t>
  </si>
  <si>
    <t>tgacagaagagagtgagca</t>
  </si>
  <si>
    <t>tgacagaagagagtgagcac</t>
  </si>
  <si>
    <t>tgacagaagagagtgagcaca</t>
  </si>
  <si>
    <t>tgacagaagagagtgagcact</t>
  </si>
  <si>
    <t>tgacagaagagagtgagcat</t>
  </si>
  <si>
    <t>tgacagaagagagtgagtac</t>
  </si>
  <si>
    <t>tgacagaagagggtgagcac</t>
  </si>
  <si>
    <t>tgacagaagagtgagcac</t>
  </si>
  <si>
    <t>tgacagaggagagtgagcac</t>
  </si>
  <si>
    <t>tgatagaagagagtgagcac</t>
  </si>
  <si>
    <t>tgtcagaagagagtgagcac</t>
  </si>
  <si>
    <t>ttgacagaagagagagagcac</t>
  </si>
  <si>
    <t>ttgacagaagagagtgagc</t>
  </si>
  <si>
    <t>ttgacagaagagagtgagca</t>
  </si>
  <si>
    <t>ttgacagaagagagtgagcac</t>
  </si>
  <si>
    <t>miR159</t>
  </si>
  <si>
    <t>agctcctatcattccaatg</t>
  </si>
  <si>
    <t>agctgcttgttcatggttc</t>
  </si>
  <si>
    <t>agctgcttgttcatggttcc</t>
  </si>
  <si>
    <t>agctgcttgttcatggttccc</t>
  </si>
  <si>
    <t>attggattgaagggagctc</t>
  </si>
  <si>
    <t>cttggattgaagggagctc</t>
  </si>
  <si>
    <t>cttggattgaagggagctct</t>
  </si>
  <si>
    <t>gagctcctatcattccaat</t>
  </si>
  <si>
    <t>gagctcctatcattccaatg</t>
  </si>
  <si>
    <t>gagctcctatcattccaatga</t>
  </si>
  <si>
    <t>ggattgaagggagctctg</t>
  </si>
  <si>
    <t>tggattgaagggagctct</t>
  </si>
  <si>
    <t>tggattgaagggagctctg</t>
  </si>
  <si>
    <t>ttggattgaagggagc</t>
  </si>
  <si>
    <t>ttggattgaagggagct</t>
  </si>
  <si>
    <t>ttggattgaagggagctc</t>
  </si>
  <si>
    <t>ttggattgaagggagctct</t>
  </si>
  <si>
    <t>ttggattgaagggagctctg</t>
  </si>
  <si>
    <t>ttggattgaagggagctctt</t>
  </si>
  <si>
    <t>tttggagtgaagggagctctg</t>
  </si>
  <si>
    <t>tttggagtgaagggagttctg</t>
  </si>
  <si>
    <t>tttggatgaagggagctctg</t>
  </si>
  <si>
    <t>tttggattaagggagctc</t>
  </si>
  <si>
    <t>tttggattaagggagctctg</t>
  </si>
  <si>
    <t>tttggattgaaggagctc</t>
  </si>
  <si>
    <t>tttggattgaaggagctct</t>
  </si>
  <si>
    <t>tttggattgaaggagctctg</t>
  </si>
  <si>
    <t>tttggattgaagggag</t>
  </si>
  <si>
    <t>tttggattgaagggagc</t>
  </si>
  <si>
    <t>tttggattgaagggagct</t>
  </si>
  <si>
    <t>tttggattgaagggagctc</t>
  </si>
  <si>
    <t>tttggattgaagggagctcc</t>
  </si>
  <si>
    <t>tttggattgaagggagctct</t>
  </si>
  <si>
    <t>tttggattgaagggagctcta</t>
  </si>
  <si>
    <t>tttggattgaagggagctctc</t>
  </si>
  <si>
    <t>tttggattgaagggagctctg</t>
  </si>
  <si>
    <t>tttggattgaagggagctctt</t>
  </si>
  <si>
    <t>tttggattgaaggggctctg</t>
  </si>
  <si>
    <t>tttggattgagggagctctg</t>
  </si>
  <si>
    <t>tttggtttgaagggagctc</t>
  </si>
  <si>
    <t>tttggtttgaagggggctctg</t>
  </si>
  <si>
    <t>miR160</t>
  </si>
  <si>
    <t>gcattgagggagtcatgcagg</t>
  </si>
  <si>
    <t>tgcctggctccctgaatgc</t>
  </si>
  <si>
    <t>tgcctggctccctgaatgcc</t>
  </si>
  <si>
    <t>tgcctggctccctgaatgcca</t>
  </si>
  <si>
    <t>tgcctggctccctgcatgcca</t>
  </si>
  <si>
    <t>tgcctggctccctgta</t>
  </si>
  <si>
    <t>tgcctggctccctgtat</t>
  </si>
  <si>
    <t>tgcctggctccctgtatg</t>
  </si>
  <si>
    <t>tgcctggctccctgtatgc</t>
  </si>
  <si>
    <t>tgcctggctccctgtatgcc</t>
  </si>
  <si>
    <t>tgcctggctccctgtatgcca</t>
  </si>
  <si>
    <t>miR162</t>
  </si>
  <si>
    <t>tcgataaacctctgcatccag</t>
  </si>
  <si>
    <t>miR164</t>
  </si>
  <si>
    <t>acgtgttcttctcctccatc</t>
  </si>
  <si>
    <t>atgtgcccttcttctccacc</t>
  </si>
  <si>
    <t>cacgtgttcttctcctccatc</t>
  </si>
  <si>
    <t>catgtgcccttcttctccacc</t>
  </si>
  <si>
    <t>ggagaagcagggcacgtgct</t>
  </si>
  <si>
    <t>tggagaagcagggcacgtgaa</t>
  </si>
  <si>
    <t>tggagaagcagggcacgtgc</t>
  </si>
  <si>
    <t>tggagaagcagggcacgtgca</t>
  </si>
  <si>
    <t>tggagaagcagggcacgtgcaa</t>
  </si>
  <si>
    <t>tggagaagcagggcacgtgcg</t>
  </si>
  <si>
    <t>tggagaagcagggcacgtgct</t>
  </si>
  <si>
    <t>miR166</t>
  </si>
  <si>
    <t>aatgttgtctggctcgggg</t>
  </si>
  <si>
    <t>atgttgtctggctcgggg</t>
  </si>
  <si>
    <t>cggaccaggcttcattc</t>
  </si>
  <si>
    <t>cggaccaggcttcattcc</t>
  </si>
  <si>
    <t>cggaccaggcttcattccc</t>
  </si>
  <si>
    <t>cggaccaggcttcattcccc</t>
  </si>
  <si>
    <t>cggaccaggcttcattccct</t>
  </si>
  <si>
    <t>ctcggaccaggcttcattcc</t>
  </si>
  <si>
    <t>ctcggaccaggcttcattccc</t>
  </si>
  <si>
    <t>gaatgttgtctggctcgggg</t>
  </si>
  <si>
    <t>ggaacgttggctggctcgagg</t>
  </si>
  <si>
    <t>ggaatgttgtctggct</t>
  </si>
  <si>
    <t>ggaatgttgtctggctc</t>
  </si>
  <si>
    <t>ggaatgttgtctggctcg</t>
  </si>
  <si>
    <t>ggaatgttgtctggctcgg</t>
  </si>
  <si>
    <t>ggaatgttgtctggctcggg</t>
  </si>
  <si>
    <t>ggaatgttgtctggctcgggg</t>
  </si>
  <si>
    <t>ggaatgttgtctggttc</t>
  </si>
  <si>
    <t>ggaatgttgtctggttcaag</t>
  </si>
  <si>
    <t>ggaatgttgtctggttcaagg</t>
  </si>
  <si>
    <t>ggaatgttgtctggttggaga</t>
  </si>
  <si>
    <t>ggaccaggcttcattccc</t>
  </si>
  <si>
    <t>ggaccaggcttcattcccc</t>
  </si>
  <si>
    <t>tccggaccaggcttcattccc</t>
  </si>
  <si>
    <t>tcgaaccaggcttcattcccc</t>
  </si>
  <si>
    <t>tcggaccagcttcattcccc</t>
  </si>
  <si>
    <t>tcggaccaggccattcccc</t>
  </si>
  <si>
    <t>tcggaccaggctcattcccc</t>
  </si>
  <si>
    <t>tcggaccaggcttattcccc</t>
  </si>
  <si>
    <t>tcggaccaggcttcatt</t>
  </si>
  <si>
    <t>tcggaccaggcttcattc</t>
  </si>
  <si>
    <t>tcggaccaggcttcattcc</t>
  </si>
  <si>
    <t>tcggaccaggcttcattccc</t>
  </si>
  <si>
    <t>tcggaccaggcttcattcccc</t>
  </si>
  <si>
    <t>tcggaccaggcttcattccccc</t>
  </si>
  <si>
    <t>tcggaccaggcttcattcccg</t>
  </si>
  <si>
    <t>tcggaccaggcttcattccct</t>
  </si>
  <si>
    <t>tcggaccaggcttcattcct</t>
  </si>
  <si>
    <t>tcggaccaggcttcattcctc</t>
  </si>
  <si>
    <t>tcggaccaggcttcattcctt</t>
  </si>
  <si>
    <t>tcggaccaggcttcattct</t>
  </si>
  <si>
    <t>tcggaccaggcttcattctc</t>
  </si>
  <si>
    <t>tcggaccaggcttcttcccc</t>
  </si>
  <si>
    <t>tcggaccaggcttcttccccc</t>
  </si>
  <si>
    <t>tcggaccaggtcattcccc</t>
  </si>
  <si>
    <t>tcggaccaggttcattcccc</t>
  </si>
  <si>
    <t>tcggaccagttcattcccc</t>
  </si>
  <si>
    <t>tctcggaccaggcttcattcc</t>
  </si>
  <si>
    <t>tggaccaggcttcattcccc</t>
  </si>
  <si>
    <t>ttggaccaggcttcattcc</t>
  </si>
  <si>
    <t>ttggaccaggcttcattccc</t>
  </si>
  <si>
    <t>ttggaccaggcttcattcccc</t>
  </si>
  <si>
    <t>miR166|165</t>
  </si>
  <si>
    <t>tcggaccaggcttcat</t>
  </si>
  <si>
    <t>tcggaccaggcttcatcccc</t>
  </si>
  <si>
    <t>tcggaccaggcttcatccccc</t>
  </si>
  <si>
    <t>tcggaccaggcttctccccc</t>
  </si>
  <si>
    <t>miR166|5168</t>
  </si>
  <si>
    <t>tcggaccaggctcaatccct</t>
  </si>
  <si>
    <t>tcggaccaggcttaatccct</t>
  </si>
  <si>
    <t>tcggaccaggcttcaat</t>
  </si>
  <si>
    <t>tcggaccaggcttcaatccc</t>
  </si>
  <si>
    <t>tcggaccaggcttcaatccct</t>
  </si>
  <si>
    <t>miR167</t>
  </si>
  <si>
    <t>agctgccagcatgatctga</t>
  </si>
  <si>
    <t>aggtcatgctggagtttcatc</t>
  </si>
  <si>
    <t>aggtcatgtggcagcttcatt</t>
  </si>
  <si>
    <t>atcatgactgacagcctcatt</t>
  </si>
  <si>
    <t>gaagctgccagcatgatctga</t>
  </si>
  <si>
    <t>gaagctgccagcatgatctgc</t>
  </si>
  <si>
    <t>gatcatgactgacagcctcatt</t>
  </si>
  <si>
    <t>tgaagctgccagcatg</t>
  </si>
  <si>
    <t>tgaagctgccagcatgatc</t>
  </si>
  <si>
    <t>tgaagctgccagcatgatct</t>
  </si>
  <si>
    <t>tgaagctgccagcatgatcta</t>
  </si>
  <si>
    <t>tgaagctgccagcatgatctaa</t>
  </si>
  <si>
    <t>tgaagctgccagcatgatctg</t>
  </si>
  <si>
    <t>tgaagctgccagcatgatctga</t>
  </si>
  <si>
    <t>tgaagctgccagcatgatctgc</t>
  </si>
  <si>
    <t>tgaagctgccagcatgatctgg</t>
  </si>
  <si>
    <t>tgaagctgccagcatgatctta</t>
  </si>
  <si>
    <t>miR168</t>
  </si>
  <si>
    <t>cccgccttgcaccaag</t>
  </si>
  <si>
    <t>cccgccttgcaccaagtg</t>
  </si>
  <si>
    <t>cccgccttgcaccaagtga</t>
  </si>
  <si>
    <t>cccgccttgcaccaagtgaa</t>
  </si>
  <si>
    <t>cccgccttgcaccaagtgaat</t>
  </si>
  <si>
    <t>ccgccttgcaccaagtgaat</t>
  </si>
  <si>
    <t>cgcttggtgcagatcgg</t>
  </si>
  <si>
    <t>cgcttggtgcagatcggg</t>
  </si>
  <si>
    <t>cgcttggtgcagatcgggac</t>
  </si>
  <si>
    <t>cttggtgcagatcgggac</t>
  </si>
  <si>
    <t>gcttggtgcagatcgggac</t>
  </si>
  <si>
    <t>tcgcttggtcagatcgggac</t>
  </si>
  <si>
    <t>tcgcttggtgcagacgggac</t>
  </si>
  <si>
    <t>tcgcttggtgcagatcg</t>
  </si>
  <si>
    <t>tcgcttggtgcagatcgg</t>
  </si>
  <si>
    <t>tcgcttggtgcagatcggg</t>
  </si>
  <si>
    <t>tcgcttggtgcagatcggga</t>
  </si>
  <si>
    <t>tcgcttggtgcagatcgggac</t>
  </si>
  <si>
    <t>tcgcttggtgcaggtcgggac</t>
  </si>
  <si>
    <t>tcgcttggtgcatcgggac</t>
  </si>
  <si>
    <t>tcgcttgtgcagatcggga</t>
  </si>
  <si>
    <t>tcgcttgtgcagatcgggac</t>
  </si>
  <si>
    <t>ttggtgcagatcgggac</t>
  </si>
  <si>
    <t>miR169</t>
  </si>
  <si>
    <t>agccaaggatgacttgccgg</t>
  </si>
  <si>
    <t>caagttgttcttggctagc</t>
  </si>
  <si>
    <t>cagccaaggatgacttg</t>
  </si>
  <si>
    <t>cagccaaggatgacttgccgg</t>
  </si>
  <si>
    <t>gcaagtccgtccttggc</t>
  </si>
  <si>
    <t>gcaagttgttcttggctagc</t>
  </si>
  <si>
    <t>ggcaagctgtccttggctac</t>
  </si>
  <si>
    <t>ggcaagctgtccttggctaca</t>
  </si>
  <si>
    <t>ggcagtctccttggctag</t>
  </si>
  <si>
    <t>ggcagtctccttggctagc</t>
  </si>
  <si>
    <t>ggcggtcaccttggctagc</t>
  </si>
  <si>
    <t>tagccaagaatgacttgcct</t>
  </si>
  <si>
    <t>tagccaagaatgacttgccta</t>
  </si>
  <si>
    <t>tagccaaggatgacttg</t>
  </si>
  <si>
    <t>tagccaaggatgacttgccg</t>
  </si>
  <si>
    <t>tagccaaggatgacttgccgg</t>
  </si>
  <si>
    <t>tagccaaggatgacttgcct</t>
  </si>
  <si>
    <t>tagccaaggatgacttgcctg</t>
  </si>
  <si>
    <t>tagccaaggatgatttgcctgtg</t>
  </si>
  <si>
    <t>tgggcaagtcaccctggctacc</t>
  </si>
  <si>
    <t>miR171</t>
  </si>
  <si>
    <t>cggtattggtgcggttcaatc</t>
  </si>
  <si>
    <t>tgattgagccgcgccaatatc</t>
  </si>
  <si>
    <t>tgattgagccgtgcca</t>
  </si>
  <si>
    <t>tgattgagccgtgccaat</t>
  </si>
  <si>
    <t>tgattgagccgtgccaata</t>
  </si>
  <si>
    <t>tgattgagccgtgccaatatc</t>
  </si>
  <si>
    <t>tgttggctcgactcactcaga</t>
  </si>
  <si>
    <t>ttgagccgtgccaatatcacg</t>
  </si>
  <si>
    <t>miR171|479</t>
  </si>
  <si>
    <t>tgagccgaaccaatatcact</t>
  </si>
  <si>
    <t>tgagccgaaccaatatcactc</t>
  </si>
  <si>
    <t>miR172</t>
  </si>
  <si>
    <t>agaatcttgatgatgctgcat</t>
  </si>
  <si>
    <t>gcagcaccaccaagattcac</t>
  </si>
  <si>
    <t>gcagcaccaccaagattcaca</t>
  </si>
  <si>
    <t>ggaatcttgatgatgctgcat</t>
  </si>
  <si>
    <t>miR2118</t>
  </si>
  <si>
    <t>ttcccgatgcctcccattccta</t>
  </si>
  <si>
    <t>ttcctgatgcctcccatgccta</t>
  </si>
  <si>
    <t>ttcctgatgcctcccattccta</t>
  </si>
  <si>
    <t>miR2275</t>
  </si>
  <si>
    <t>cttgttttcctccaatatctca</t>
  </si>
  <si>
    <t>ttcagtttcctctaatatctca</t>
  </si>
  <si>
    <t>miR319</t>
  </si>
  <si>
    <t>agagcgtccttcagtccact</t>
  </si>
  <si>
    <t>agagcgtccttcagtccactc</t>
  </si>
  <si>
    <t>cttggactgaagggagctcc</t>
  </si>
  <si>
    <t>cttggactgaagggagctccc</t>
  </si>
  <si>
    <t>ggactgaagggtgctccct</t>
  </si>
  <si>
    <t>tggactgaagggagctcc</t>
  </si>
  <si>
    <t>tggactgaagggagctccc</t>
  </si>
  <si>
    <t>tggactgaagggagctccct</t>
  </si>
  <si>
    <t>tggactgaagggtgctccct</t>
  </si>
  <si>
    <t>ttggactgaagggagctcc</t>
  </si>
  <si>
    <t>ttggactgaagggagctccc</t>
  </si>
  <si>
    <t>ttggactgaagggagctccct</t>
  </si>
  <si>
    <t>ttggactgaagggtctccct</t>
  </si>
  <si>
    <t>ttggactgaagggtgct</t>
  </si>
  <si>
    <t>ttggactgaagggtgctc</t>
  </si>
  <si>
    <t>ttggactgaagggtgctcc</t>
  </si>
  <si>
    <t>ttggactgaagggtgctccc</t>
  </si>
  <si>
    <t>ttggactgaagggtgctccct</t>
  </si>
  <si>
    <t>ttggactgaagggttccct</t>
  </si>
  <si>
    <t>miR319|159</t>
  </si>
  <si>
    <t>ttggactgaagggagctc</t>
  </si>
  <si>
    <t>miR3711</t>
  </si>
  <si>
    <t>aggccctccttctagcgc</t>
  </si>
  <si>
    <t>aggccctccttctagcgcca</t>
  </si>
  <si>
    <t>ccctccttctagcgcc</t>
  </si>
  <si>
    <t>ccctccttctagcgcca</t>
  </si>
  <si>
    <t>cctccttctagcgcca</t>
  </si>
  <si>
    <t>gccctccttctagcgcca</t>
  </si>
  <si>
    <t>ggccctccttctagcgcca</t>
  </si>
  <si>
    <t>miR390</t>
  </si>
  <si>
    <t>aagctcaggagggatagcgc</t>
  </si>
  <si>
    <t>aagctcaggagggatagcgcc</t>
  </si>
  <si>
    <t>cgctatctatcctgagctcca</t>
  </si>
  <si>
    <t>gctatctatcctgagctc</t>
  </si>
  <si>
    <t>gctatctatcctgagctcc</t>
  </si>
  <si>
    <t>miR393</t>
  </si>
  <si>
    <t>caaagggatcgcattgat</t>
  </si>
  <si>
    <t>tccaaagggatcgcattg</t>
  </si>
  <si>
    <t>tccaaagggatcgcattgatc</t>
  </si>
  <si>
    <t>tccaaagggatcgcattgatct</t>
  </si>
  <si>
    <t>ttccaaaggatcgcattgat</t>
  </si>
  <si>
    <t>ttccaaagggatcgcatt</t>
  </si>
  <si>
    <t>ttccaaagggatcgcattg</t>
  </si>
  <si>
    <t>ttccaaagggatcgcattga</t>
  </si>
  <si>
    <t>ttccaaagggatcgcattgat</t>
  </si>
  <si>
    <t>ttccaaagggatcgcattgatc</t>
  </si>
  <si>
    <t>miR394|384</t>
  </si>
  <si>
    <t>ttggcattctgtccacctc</t>
  </si>
  <si>
    <t>ttggcattctgtccacctcc</t>
  </si>
  <si>
    <t>miR395</t>
  </si>
  <si>
    <t>atgaagtgtttgggggaactc</t>
  </si>
  <si>
    <t>ctgaagtgtttgggggaactc</t>
  </si>
  <si>
    <t>gtgaagtgtttgggggaactc</t>
  </si>
  <si>
    <t>gttcccttcaagcacttcagg</t>
  </si>
  <si>
    <t>gttctcctcaaatcacttcagt</t>
  </si>
  <si>
    <t>tgaagtgtttgggagaactc</t>
  </si>
  <si>
    <t>tgaagtgtttgggggaactc</t>
  </si>
  <si>
    <t>miR396</t>
  </si>
  <si>
    <t>acagctttcttgaactg</t>
  </si>
  <si>
    <t>acagctttcttgaactt</t>
  </si>
  <si>
    <t>acaggcttcttgaactg</t>
  </si>
  <si>
    <t>acaggctttcttgaactg</t>
  </si>
  <si>
    <t>aggctttcttgaactg</t>
  </si>
  <si>
    <t>cacagctttcttgaactt</t>
  </si>
  <si>
    <t>cacaggctttcttgaac</t>
  </si>
  <si>
    <t>cacaggctttcttgaact</t>
  </si>
  <si>
    <t>cacaggctttcttgaactg</t>
  </si>
  <si>
    <t>cagctttcttgaactg</t>
  </si>
  <si>
    <t>cagctttcttgaactt</t>
  </si>
  <si>
    <t>caggctttcttgaact</t>
  </si>
  <si>
    <t>caggctttcttgaactg</t>
  </si>
  <si>
    <t>ccacaggctttcttgaact</t>
  </si>
  <si>
    <t>ccacaggctttcttgaactg</t>
  </si>
  <si>
    <t>ctccacaggcttcttgaact</t>
  </si>
  <si>
    <t>ctccacaggctttcttgaact</t>
  </si>
  <si>
    <t>ctccacaggctttcttgaactg</t>
  </si>
  <si>
    <t>ggtcaagaaagctgtgggaag</t>
  </si>
  <si>
    <t>gttcaagaaagcccatggaaa</t>
  </si>
  <si>
    <t>gttcaataaagctgtggg</t>
  </si>
  <si>
    <t>gttcaataaagctgtggga</t>
  </si>
  <si>
    <t>gttcaataaagctgtgggaa</t>
  </si>
  <si>
    <t>gttcaataaagctgtgggaaa</t>
  </si>
  <si>
    <t>tccacagctttcttgaactt</t>
  </si>
  <si>
    <t>tccacaggcttcttgaact</t>
  </si>
  <si>
    <t>tccacaggcttcttgaactg</t>
  </si>
  <si>
    <t>tccacaggctttctgaactg</t>
  </si>
  <si>
    <t>tccacaggctttcttgaac</t>
  </si>
  <si>
    <t>tccacaggctttcttgaaca</t>
  </si>
  <si>
    <t>tccacaggctttcttgaacgg</t>
  </si>
  <si>
    <t>tccacaggctttcttgaact</t>
  </si>
  <si>
    <t>tccacaggctttcttgaactg</t>
  </si>
  <si>
    <t>ttcaataaagctgtgggaaa</t>
  </si>
  <si>
    <t>ttccacagctcttgaactt</t>
  </si>
  <si>
    <t>ttccacagcttcttgaactg</t>
  </si>
  <si>
    <t>ttccacagcttcttgaactt</t>
  </si>
  <si>
    <t>ttccacagctttcttgaac</t>
  </si>
  <si>
    <t>ttccacagctttcttgaact</t>
  </si>
  <si>
    <t>ttccacagctttcttgaacta</t>
  </si>
  <si>
    <t>ttccacagctttcttgaactg</t>
  </si>
  <si>
    <t>ttccacagctttcttgaactt</t>
  </si>
  <si>
    <t>ttccacagctttttgaactt</t>
  </si>
  <si>
    <t>miR397</t>
  </si>
  <si>
    <t>atcaacgctgcactcaacggc</t>
  </si>
  <si>
    <t>miR398</t>
  </si>
  <si>
    <t>tgtgttctcaggtcgcccccg</t>
  </si>
  <si>
    <t>miR399</t>
  </si>
  <si>
    <t>tgccaaaggagagttgccctg</t>
  </si>
  <si>
    <t>tgccaaaggagatttgccccg</t>
  </si>
  <si>
    <t>miR408</t>
  </si>
  <si>
    <t>cagggatggagcagagcaag</t>
  </si>
  <si>
    <t>cagggatggagcagagcaagg</t>
  </si>
  <si>
    <t>ctgcactgcctcttccc</t>
  </si>
  <si>
    <t>ctgcactgcctcttccctggc</t>
  </si>
  <si>
    <t>tgcactgcctcttccc</t>
  </si>
  <si>
    <t>tgcactgcctcttccct</t>
  </si>
  <si>
    <t>tgcactgcctcttccctgg</t>
  </si>
  <si>
    <t>tgcactgcctcttccctggc</t>
  </si>
  <si>
    <t>tgcactgcctcttccctggct</t>
  </si>
  <si>
    <t>miR444</t>
  </si>
  <si>
    <t>gttgtctcaagcttgctgcc</t>
  </si>
  <si>
    <t>tgcagttgctgcctcaagctt</t>
  </si>
  <si>
    <t>tgcagttgctgtctcaagctt</t>
  </si>
  <si>
    <t>tgcagttgttgtctcaagctt</t>
  </si>
  <si>
    <t>tgttgtctcaagcttgc</t>
  </si>
  <si>
    <t>tgttgtctcaagcttgctgc</t>
  </si>
  <si>
    <t>tgttgtctcaagcttgctgcc</t>
  </si>
  <si>
    <t>ttgctgcctcaagcttgctgc</t>
  </si>
  <si>
    <t>ttgtctcaagcttgctgcc</t>
  </si>
  <si>
    <t>ttgtggctttcttgcaag</t>
  </si>
  <si>
    <t>miR5048</t>
  </si>
  <si>
    <t>atttgcaggttttaggtct</t>
  </si>
  <si>
    <t>tatttgcaggttttaggtc</t>
  </si>
  <si>
    <t>tatttgcaggttttaggtct</t>
  </si>
  <si>
    <t>tatttgcaggttttaggtcta</t>
  </si>
  <si>
    <t>tatttgcaggttttaggtctaa</t>
  </si>
  <si>
    <t>ttgcaggttttaggtct</t>
  </si>
  <si>
    <t>ttgcaggttttaggtctaagt</t>
  </si>
  <si>
    <t>tttgcaggttttaggtctaag</t>
  </si>
  <si>
    <t>tttgcaggttttaggtctaagt</t>
  </si>
  <si>
    <t>miR5049</t>
  </si>
  <si>
    <t>aatatggatcggagggagtac</t>
  </si>
  <si>
    <t>aattaatatggatcggaggga</t>
  </si>
  <si>
    <t>aattatttaggtacagaggga</t>
  </si>
  <si>
    <t>agtatttaggtacagagggag</t>
  </si>
  <si>
    <t>tcctaaatacttgttgttgg</t>
  </si>
  <si>
    <t>tcctaaatacttgttgttggg</t>
  </si>
  <si>
    <t>miR5051</t>
  </si>
  <si>
    <t>ttggcaccttgaaactggga</t>
  </si>
  <si>
    <t>tttggcaccttgaaac</t>
  </si>
  <si>
    <t>tttggcaccttgaaactggg</t>
  </si>
  <si>
    <t>tttggcaccttgaaactggga</t>
  </si>
  <si>
    <t>miR5054</t>
  </si>
  <si>
    <t>cccacggtcggcgcca</t>
  </si>
  <si>
    <t>ccccacggtcggcgcc</t>
  </si>
  <si>
    <t>ccccacggtcggcgcca</t>
  </si>
  <si>
    <t>tccccacggtcggcgc</t>
  </si>
  <si>
    <t>tccccacggtcggcgcc</t>
  </si>
  <si>
    <t>tccccacggtcggcgcca</t>
  </si>
  <si>
    <t>miR5067</t>
  </si>
  <si>
    <t>atccatattagttgtcgctga</t>
  </si>
  <si>
    <t>miR5072</t>
  </si>
  <si>
    <t>cccagcggagtcgcca</t>
  </si>
  <si>
    <t>ccccagcggagtcgcc</t>
  </si>
  <si>
    <t>ccccagcggagtcgcca</t>
  </si>
  <si>
    <t>tccccagcggagtcgc</t>
  </si>
  <si>
    <t>tccccagcggagtcgcc</t>
  </si>
  <si>
    <t>tccccagcggagtcgcca</t>
  </si>
  <si>
    <t>ttccccagcggagtcgcc</t>
  </si>
  <si>
    <t>ttccccagcggagtcgcca</t>
  </si>
  <si>
    <t>miR5083</t>
  </si>
  <si>
    <t>agactacaattatctgatc</t>
  </si>
  <si>
    <t>agactacaattatctgatca</t>
  </si>
  <si>
    <t>gactacaattatctgatc</t>
  </si>
  <si>
    <t>gactacaattatctgatca</t>
  </si>
  <si>
    <t>miR5139</t>
  </si>
  <si>
    <t>aaacctggctctgatacc</t>
  </si>
  <si>
    <t>aaacctggctctgatacca</t>
  </si>
  <si>
    <t>miR5139|8155</t>
  </si>
  <si>
    <t>aacctggctctgatacc</t>
  </si>
  <si>
    <t>aacctggctctgatacca</t>
  </si>
  <si>
    <t>miR5139|8155|1511</t>
  </si>
  <si>
    <t>acctggctctgatacc</t>
  </si>
  <si>
    <t>cctggctctgatacca</t>
  </si>
  <si>
    <t>miR5168</t>
  </si>
  <si>
    <t>gggttgttgtctggttcaag</t>
  </si>
  <si>
    <t>gggttgttgtctggttcaagg</t>
  </si>
  <si>
    <t>miR5168|166</t>
  </si>
  <si>
    <t>cggaccaggcttcaatccct</t>
  </si>
  <si>
    <t>ggaccaggcttcaatccct</t>
  </si>
  <si>
    <t>tcggaccaggcttcaatc</t>
  </si>
  <si>
    <t>tcggaccaggcttcaatcc</t>
  </si>
  <si>
    <t>miR5200</t>
  </si>
  <si>
    <t>tagatactctctaaggct</t>
  </si>
  <si>
    <t>miR528</t>
  </si>
  <si>
    <t>cctgtgcctgcctcttccatt</t>
  </si>
  <si>
    <t>ggaaggggcatgcagaggag</t>
  </si>
  <si>
    <t>tggaaggggcatgcagaggag</t>
  </si>
  <si>
    <t>miR530</t>
  </si>
  <si>
    <t>tgcatttgcacctgcacctac</t>
  </si>
  <si>
    <t>miR5368</t>
  </si>
  <si>
    <t>gacagtctcaggtaga</t>
  </si>
  <si>
    <t>miR6196</t>
  </si>
  <si>
    <t>aggacgaggagatggagagga</t>
  </si>
  <si>
    <t>miR6197</t>
  </si>
  <si>
    <t>tctgttcctaaatgtaagacg</t>
  </si>
  <si>
    <t>miR6201</t>
  </si>
  <si>
    <t>tgaccctgaggcactcatacc</t>
  </si>
  <si>
    <t>tgaccctgaggcactcataccg</t>
  </si>
  <si>
    <t>miR6300</t>
  </si>
  <si>
    <t>cgttgtagtatagtgg</t>
  </si>
  <si>
    <t>gtcgttgtagtatagtg</t>
  </si>
  <si>
    <t>gtcgttgtagtatagtgg</t>
  </si>
  <si>
    <t>tcgttgtagtatagtgg</t>
  </si>
  <si>
    <t>miR6478</t>
  </si>
  <si>
    <t>ccgaccttagctcagt</t>
  </si>
  <si>
    <t>ccgaccttagctcagtt</t>
  </si>
  <si>
    <t>ccgaccttagctcagttgg</t>
  </si>
  <si>
    <t>ccgaccttagctcagttggt</t>
  </si>
  <si>
    <t>cgaccttagctcagttgg</t>
  </si>
  <si>
    <t>cgaccttagctcagttggt</t>
  </si>
  <si>
    <t>miR7757</t>
  </si>
  <si>
    <t>aaaaccttcagctatccatc</t>
  </si>
  <si>
    <t>ataaaaccttcagctatc</t>
  </si>
  <si>
    <t>ataaaaccttcagctatcc</t>
  </si>
  <si>
    <t>ataaaaccttcagctatcca</t>
  </si>
  <si>
    <t>ataaaaccttcagctatccat</t>
  </si>
  <si>
    <t>ataaaaccttcagctatccatc</t>
  </si>
  <si>
    <t>taaaaccttcagctatccatc</t>
  </si>
  <si>
    <t>miR8155</t>
  </si>
  <si>
    <t>taacctggctctgatacc</t>
  </si>
  <si>
    <t>taacctggctctgatacca</t>
  </si>
  <si>
    <t>miR8155|1511|5139</t>
  </si>
  <si>
    <t>acctggctctgatacca</t>
  </si>
  <si>
    <t>miR8175</t>
  </si>
  <si>
    <t>atccccggcaacggcgcc</t>
  </si>
  <si>
    <t>atccccggcaacggcgcca</t>
  </si>
  <si>
    <t>ccccggcaacggcgcc</t>
  </si>
  <si>
    <t>ccccggcaacggcgcca</t>
  </si>
  <si>
    <t>cccggcaacggcgcca</t>
  </si>
  <si>
    <t>gatccccggcaacggcgcc</t>
  </si>
  <si>
    <t>gatccccggcaacggcgcca</t>
  </si>
  <si>
    <t>tccccggcaacggcgcc</t>
  </si>
  <si>
    <t>tccccggcaacggcgcca</t>
  </si>
  <si>
    <t>miR827</t>
  </si>
  <si>
    <t>ttagatgaccatcagcaaac</t>
  </si>
  <si>
    <t>ttagatgaccatcagcaaaca</t>
  </si>
  <si>
    <t>ttttgttggttgtcatctaacc</t>
  </si>
  <si>
    <t>miR894</t>
  </si>
  <si>
    <t>cgtttcacgtcgggttca</t>
  </si>
  <si>
    <t>cgtttcacgtcgggttcac</t>
  </si>
  <si>
    <t>cgtttcacgtcgggttcacc</t>
  </si>
  <si>
    <t>gtttcacgtcgggttc</t>
  </si>
  <si>
    <t>gtttcacgtcgggttca</t>
  </si>
  <si>
    <t>gtttcacgtcgggttcac</t>
  </si>
  <si>
    <t>gtttcacgtcgggttcacc</t>
  </si>
  <si>
    <t>tcacgtcgggttcacc</t>
  </si>
  <si>
    <t>ttcacgtcgggttcac</t>
  </si>
  <si>
    <t>ttcacgtcgggttcacc</t>
  </si>
  <si>
    <t>tttcacgtcgggttca</t>
  </si>
  <si>
    <t>tttcacgtcgggttcac</t>
  </si>
  <si>
    <t>tttcacgtcgggttcacc</t>
  </si>
  <si>
    <t>miR9662</t>
  </si>
  <si>
    <t>gaacatcccagagccaccg</t>
  </si>
  <si>
    <t>gaacatcccagagccaccgg</t>
  </si>
  <si>
    <t>tgaacatccagagccaccgg</t>
  </si>
  <si>
    <t>tgaacatcccagagcc</t>
  </si>
  <si>
    <t>tgaacatcccagagcca</t>
  </si>
  <si>
    <t>tgaacatcccagagccac</t>
  </si>
  <si>
    <t>tgaacatcccagagccacc</t>
  </si>
  <si>
    <t>tgaacatcccagagccaccg</t>
  </si>
  <si>
    <t>tgaacatcccagagccaccgg</t>
  </si>
  <si>
    <t>ttgaacatcccagagc</t>
  </si>
  <si>
    <t>ttgaacatcccagagcc</t>
  </si>
  <si>
    <t>ttgaacatcccagagcca</t>
  </si>
  <si>
    <t>ttgaacatcccagagccac</t>
  </si>
  <si>
    <t>ttgaacatcccagagccacc</t>
  </si>
  <si>
    <t>ttgaacatcccagagccaccg</t>
  </si>
  <si>
    <t>miR9674</t>
  </si>
  <si>
    <t>ggtgctatggataaattcaac</t>
  </si>
  <si>
    <t>tgaatttgtccatagcatcag</t>
  </si>
  <si>
    <t>miR9675</t>
  </si>
  <si>
    <t>tttatgatcactctcgttttg</t>
  </si>
  <si>
    <t>miR9773</t>
  </si>
  <si>
    <t>tttgtttttatgttattttgtg</t>
  </si>
  <si>
    <t>tttgtttttatgttattttgtga</t>
  </si>
  <si>
    <t>tttgtttttatgttattttgtgaa</t>
  </si>
  <si>
    <t>miR9777</t>
  </si>
  <si>
    <t>aaacatatctgagcaca</t>
  </si>
  <si>
    <t>caaacatatctgagcaca</t>
  </si>
  <si>
    <t>miR9779</t>
  </si>
  <si>
    <t>atgcaacgtctgaggat</t>
  </si>
  <si>
    <t>tgcaacgtctgaggat</t>
  </si>
  <si>
    <t>miR9863</t>
  </si>
  <si>
    <t>tgagaaggtagatcataatagc</t>
  </si>
  <si>
    <t>mir</t>
  </si>
  <si>
    <t>sekwencja</t>
  </si>
  <si>
    <t>1wA</t>
  </si>
  <si>
    <t>1wB</t>
  </si>
  <si>
    <t>1wC</t>
  </si>
  <si>
    <t>1wK</t>
  </si>
  <si>
    <t>2wA</t>
  </si>
  <si>
    <t>2wB</t>
  </si>
  <si>
    <t>2wC</t>
  </si>
  <si>
    <t>2wK</t>
  </si>
  <si>
    <t>fold</t>
  </si>
  <si>
    <t>pvalue</t>
  </si>
  <si>
    <t>2-week</t>
  </si>
  <si>
    <t>średnia 2w</t>
  </si>
  <si>
    <t>miR444.3a-3p</t>
  </si>
  <si>
    <t>miR396-5p</t>
  </si>
  <si>
    <t>miR168-3p</t>
  </si>
  <si>
    <t>miR393-5p</t>
  </si>
  <si>
    <t>miR5168|166-3p</t>
  </si>
  <si>
    <t>miR1432-5p</t>
  </si>
  <si>
    <t>miR168-5p</t>
  </si>
  <si>
    <t>miR159-5p</t>
  </si>
  <si>
    <t>miR528-3p</t>
  </si>
  <si>
    <t>miR156-3p</t>
  </si>
  <si>
    <t>miR390-5p</t>
  </si>
  <si>
    <t>miR172-5p</t>
  </si>
  <si>
    <t>miR5168I166-3p</t>
  </si>
  <si>
    <t>miR167-5p</t>
  </si>
  <si>
    <t>miR166-3p</t>
  </si>
  <si>
    <t>miR156-5p</t>
  </si>
  <si>
    <t>miR408-3p</t>
  </si>
  <si>
    <t>miR827-5p</t>
  </si>
  <si>
    <t>miR319-3p</t>
  </si>
  <si>
    <t>miR8175-3p</t>
  </si>
  <si>
    <t>miR169-3p</t>
  </si>
  <si>
    <t>miR169-5p</t>
  </si>
  <si>
    <t>miR408-5p</t>
  </si>
  <si>
    <t>miR159-3p</t>
  </si>
  <si>
    <t>miR5072-5p</t>
  </si>
  <si>
    <t>miR6201-5p</t>
  </si>
  <si>
    <t>miR171-5p</t>
  </si>
  <si>
    <t>miR171|479-3p</t>
  </si>
  <si>
    <t>miR167-3p</t>
  </si>
  <si>
    <t>miR9662-3p</t>
  </si>
  <si>
    <t>5'UU-miR156-5p</t>
  </si>
  <si>
    <t>miR319-5p</t>
  </si>
  <si>
    <t>miR399-3p</t>
  </si>
  <si>
    <t>miR398-3p</t>
  </si>
  <si>
    <t>miR444-3p</t>
  </si>
  <si>
    <t>miR9777-3p</t>
  </si>
  <si>
    <t>5'U-miR156-5p</t>
  </si>
  <si>
    <t>miR390-3p</t>
  </si>
  <si>
    <t>FC</t>
  </si>
  <si>
    <t>średnia 1w</t>
  </si>
  <si>
    <t>log2FC</t>
  </si>
  <si>
    <t>miR166|5168-3p</t>
  </si>
  <si>
    <t>miR166-5p</t>
  </si>
  <si>
    <t>miR6478-5p</t>
  </si>
  <si>
    <t>miR5168-5p</t>
  </si>
  <si>
    <t>MicroRNA</t>
  </si>
  <si>
    <t>Sequence</t>
  </si>
  <si>
    <t>P-value</t>
  </si>
  <si>
    <t>Average reads</t>
  </si>
  <si>
    <t>2-week vs. 1-week, up-regulated</t>
  </si>
  <si>
    <t>2-week vs. 1-week, down-regulated</t>
  </si>
  <si>
    <t xml:space="preserve">Log2(FC) </t>
  </si>
  <si>
    <t>3-week vs. 1-week, up-regulated</t>
  </si>
  <si>
    <t>3-week</t>
  </si>
  <si>
    <t>3-week vs. 1-week, down-regulated</t>
  </si>
  <si>
    <t>6-week vs. 1-week, up-regulated</t>
  </si>
  <si>
    <t>6-week</t>
  </si>
  <si>
    <t>6-week vs. 1-week, down-regulated</t>
  </si>
  <si>
    <t>68-day</t>
  </si>
  <si>
    <t>68-day vs. 1-week, up-regulated</t>
  </si>
  <si>
    <t>68-day vs. 1-week, down-regulated</t>
  </si>
  <si>
    <t>6-week vs. 3-week, up-regulated</t>
  </si>
  <si>
    <t>6-week vs. 3-week, down-regulated</t>
  </si>
  <si>
    <t xml:space="preserve"> </t>
  </si>
  <si>
    <t>68-day vs. 6-week, up-regulated</t>
  </si>
  <si>
    <t>68-day vs. 6-week, down-regulated</t>
  </si>
  <si>
    <t>3-week vs. 2-week, up-regulated</t>
  </si>
  <si>
    <t>3-week vs. 2-week, down-regulated</t>
  </si>
  <si>
    <t>miR5051-3p</t>
  </si>
  <si>
    <t>Data included in charts from Figure 2.</t>
  </si>
  <si>
    <t>3-week vs. 2-week, "up-regulated"</t>
  </si>
  <si>
    <t>3-week vs. 2-week, "down-regulated"</t>
  </si>
  <si>
    <t>6-week vs. 3-week, "up-regulated"</t>
  </si>
  <si>
    <t>6-week vs. 3-week, "down-regulated"</t>
  </si>
  <si>
    <t>2-week vs. 1-week, "up-regulated"</t>
  </si>
  <si>
    <t>2-week vs. 1-week, "down-regulated"</t>
  </si>
  <si>
    <t>3-week vs. 1-week, "up-regulated"</t>
  </si>
  <si>
    <t>3-week vs. 1-week, "down-regulated"</t>
  </si>
  <si>
    <t>6-week vs. 1-week, "up-regulated"</t>
  </si>
  <si>
    <t>6-week vs. 1-week, "down-regulated"</t>
  </si>
  <si>
    <t>68-day vs. 1-week, "up-regulated"</t>
  </si>
  <si>
    <t>68-day vs. 1-week, "down-regulated"</t>
  </si>
  <si>
    <t>68-day vs. 6-week, "up-regulated"</t>
  </si>
  <si>
    <t>68-day vs. 6-week, "down-regulated"</t>
  </si>
  <si>
    <t>Supplementary Table 2. MicroRNAs significantly up- and down-regulated beetwen following stages: 3-week vs. 2-week, 6-week vs. 3-week and 68-day vs. 6-week barley. Only microRNAs which are up-regulated more than 2 fold (log2(FC)&gt;1) and down-regulated more than 2 fold (log2(FC)&lt;-1) are presented. Bold letters denote microRNAs which are included in charts presented in Figure 2.  In the bottom part of the Table there are data used for the Figure 2 creation for microRNAs that showed the most profund and significant changes in expression levels during the developmental stages studied.</t>
  </si>
  <si>
    <r>
      <t>Supplementary Table 1. MicroRNAs</t>
    </r>
    <r>
      <rPr>
        <sz val="11"/>
        <rFont val="Arial"/>
        <family val="2"/>
        <charset val="238"/>
      </rPr>
      <t xml:space="preserve"> that were</t>
    </r>
    <r>
      <rPr>
        <sz val="11"/>
        <color indexed="10"/>
        <rFont val="Arial"/>
        <family val="2"/>
      </rPr>
      <t xml:space="preserve"> </t>
    </r>
    <r>
      <rPr>
        <sz val="11"/>
        <color indexed="8"/>
        <rFont val="Arial"/>
        <family val="2"/>
        <charset val="238"/>
      </rPr>
      <t xml:space="preserve">significantly up- and down-regulated </t>
    </r>
    <r>
      <rPr>
        <sz val="11"/>
        <rFont val="Arial"/>
        <family val="2"/>
        <charset val="238"/>
      </rPr>
      <t>at</t>
    </r>
    <r>
      <rPr>
        <sz val="11"/>
        <color indexed="8"/>
        <rFont val="Arial"/>
        <family val="2"/>
        <charset val="238"/>
      </rPr>
      <t xml:space="preserve"> particular barley stages when compared to 1-week barley stage. Only microRNAs which are up-regulated more than 2 fold (log2(FC)&gt;1) and down-regulated more than 2 fold (log2(FC)&lt;-1) are presented. Bold letters denote microRNAs which are included in charts presented in Figure 1. </t>
    </r>
    <r>
      <rPr>
        <sz val="11"/>
        <rFont val="Arial"/>
        <family val="2"/>
        <charset val="238"/>
      </rPr>
      <t>At</t>
    </r>
    <r>
      <rPr>
        <sz val="11"/>
        <color indexed="8"/>
        <rFont val="Arial"/>
        <family val="2"/>
        <charset val="238"/>
      </rPr>
      <t xml:space="preserve"> the bottom part of the Table there are data used for </t>
    </r>
    <r>
      <rPr>
        <sz val="11"/>
        <rFont val="Arial"/>
        <family val="2"/>
        <charset val="238"/>
      </rPr>
      <t>creation of</t>
    </r>
    <r>
      <rPr>
        <sz val="11"/>
        <color indexed="8"/>
        <rFont val="Arial"/>
        <family val="2"/>
        <charset val="238"/>
      </rPr>
      <t xml:space="preserve"> Figure 1 that showed the most profund and significant changes in expression levels </t>
    </r>
    <r>
      <rPr>
        <sz val="11"/>
        <rFont val="Arial"/>
        <family val="2"/>
        <charset val="238"/>
      </rPr>
      <t>of microRNAs</t>
    </r>
    <r>
      <rPr>
        <sz val="11"/>
        <color indexed="8"/>
        <rFont val="Arial"/>
        <family val="2"/>
        <charset val="238"/>
      </rPr>
      <t xml:space="preserve"> during the developmental stages studied.</t>
    </r>
  </si>
  <si>
    <r>
      <t xml:space="preserve">Data included in charts </t>
    </r>
    <r>
      <rPr>
        <sz val="11"/>
        <rFont val="Arial"/>
        <family val="2"/>
        <charset val="238"/>
      </rPr>
      <t xml:space="preserve">in </t>
    </r>
    <r>
      <rPr>
        <sz val="11"/>
        <color indexed="8"/>
        <rFont val="Arial"/>
        <family val="2"/>
        <charset val="238"/>
      </rPr>
      <t>Figure 1.</t>
    </r>
  </si>
  <si>
    <t>Acta Biochimica Polonica</t>
  </si>
  <si>
    <t>Epub: No 2016_1347</t>
  </si>
  <si>
    <t>Vol. 63, 2016</t>
  </si>
  <si>
    <t>Suplementary Materials</t>
  </si>
  <si>
    <t>https://doi.org/10.18388/abp.2016_</t>
  </si>
  <si>
    <t>Developmental changes in barley microRNA expression profiles coupled with miRNA target analysis</t>
  </si>
  <si>
    <t>Andrzej Pacak et al.</t>
  </si>
</sst>
</file>

<file path=xl/styles.xml><?xml version="1.0" encoding="utf-8"?>
<styleSheet xmlns="http://schemas.openxmlformats.org/spreadsheetml/2006/main">
  <fonts count="30">
    <font>
      <sz val="11"/>
      <color theme="1"/>
      <name val="Czcionka tekstu podstawowego"/>
      <family val="2"/>
    </font>
    <font>
      <sz val="11"/>
      <color indexed="8"/>
      <name val="Czcionka tekstu podstawowego"/>
      <family val="2"/>
    </font>
    <font>
      <b/>
      <sz val="11"/>
      <color indexed="8"/>
      <name val="Czcionka tekstu podstawowego"/>
      <family val="2"/>
    </font>
    <font>
      <sz val="10"/>
      <color indexed="8"/>
      <name val="Arial Unicode MS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Czcionka tekstu podstawowego"/>
    </font>
    <font>
      <b/>
      <sz val="11"/>
      <color indexed="8"/>
      <name val="Arial"/>
      <family val="2"/>
      <charset val="238"/>
    </font>
    <font>
      <sz val="11"/>
      <color indexed="8"/>
      <name val="Czcionka tekstu podstawowego"/>
    </font>
    <font>
      <sz val="11"/>
      <color indexed="10"/>
      <name val="Arial"/>
      <family val="2"/>
    </font>
    <font>
      <sz val="11"/>
      <name val="Arial"/>
      <family val="2"/>
      <charset val="238"/>
    </font>
    <font>
      <sz val="8"/>
      <name val="Czcionka tekstu podstawowego"/>
      <family val="2"/>
    </font>
    <font>
      <i/>
      <sz val="11"/>
      <color indexed="8"/>
      <name val="Czcionka tekstu podstawowego"/>
      <charset val="238"/>
    </font>
    <font>
      <b/>
      <sz val="11"/>
      <color indexed="8"/>
      <name val="Czcionka tekstu podstawowego"/>
      <charset val="238"/>
    </font>
    <font>
      <sz val="11"/>
      <color theme="1"/>
      <name val="Czcionka tekstu podstawowego"/>
      <family val="2"/>
    </font>
    <font>
      <sz val="11"/>
      <color theme="0"/>
      <name val="Czcionka tekstu podstawowego"/>
      <family val="2"/>
    </font>
    <font>
      <sz val="11"/>
      <color rgb="FF9C0006"/>
      <name val="Czcionka tekstu podstawowego"/>
      <family val="2"/>
    </font>
    <font>
      <b/>
      <sz val="11"/>
      <color rgb="FFFA7D00"/>
      <name val="Czcionka tekstu podstawowego"/>
      <family val="2"/>
    </font>
    <font>
      <b/>
      <sz val="11"/>
      <color theme="0"/>
      <name val="Czcionka tekstu podstawowego"/>
      <family val="2"/>
    </font>
    <font>
      <i/>
      <sz val="11"/>
      <color rgb="FF7F7F7F"/>
      <name val="Czcionka tekstu podstawowego"/>
      <family val="2"/>
    </font>
    <font>
      <sz val="11"/>
      <color rgb="FF006100"/>
      <name val="Czcionka tekstu podstawowego"/>
      <family val="2"/>
    </font>
    <font>
      <b/>
      <sz val="15"/>
      <color theme="3"/>
      <name val="Czcionka tekstu podstawowego"/>
      <family val="2"/>
    </font>
    <font>
      <b/>
      <sz val="13"/>
      <color theme="3"/>
      <name val="Czcionka tekstu podstawowego"/>
      <family val="2"/>
    </font>
    <font>
      <b/>
      <sz val="11"/>
      <color theme="3"/>
      <name val="Czcionka tekstu podstawowego"/>
      <family val="2"/>
    </font>
    <font>
      <sz val="11"/>
      <color rgb="FF3F3F76"/>
      <name val="Czcionka tekstu podstawowego"/>
      <family val="2"/>
    </font>
    <font>
      <sz val="11"/>
      <color rgb="FFFA7D00"/>
      <name val="Czcionka tekstu podstawowego"/>
      <family val="2"/>
    </font>
    <font>
      <sz val="11"/>
      <color rgb="FF9C6500"/>
      <name val="Czcionka tekstu podstawowego"/>
      <family val="2"/>
    </font>
    <font>
      <b/>
      <sz val="11"/>
      <color rgb="FF3F3F3F"/>
      <name val="Czcionka tekstu podstawowego"/>
      <family val="2"/>
    </font>
    <font>
      <b/>
      <sz val="18"/>
      <color theme="3"/>
      <name val="Cambria"/>
      <family val="2"/>
      <scheme val="major"/>
    </font>
    <font>
      <b/>
      <sz val="11"/>
      <color theme="1"/>
      <name val="Czcionka tekstu podstawowego"/>
      <family val="2"/>
    </font>
    <font>
      <sz val="11"/>
      <color rgb="FFFF0000"/>
      <name val="Czcionka tekstu podstawowego"/>
      <family val="2"/>
    </font>
  </fonts>
  <fills count="3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5" fillId="30" borderId="0" applyNumberFormat="0" applyBorder="0" applyAlignment="0" applyProtection="0"/>
    <xf numFmtId="0" fontId="16" fillId="31" borderId="6" applyNumberFormat="0" applyAlignment="0" applyProtection="0"/>
    <xf numFmtId="0" fontId="17" fillId="32" borderId="7" applyNumberFormat="0" applyAlignment="0" applyProtection="0"/>
    <xf numFmtId="0" fontId="18" fillId="0" borderId="0" applyNumberFormat="0" applyFill="0" applyBorder="0" applyAlignment="0" applyProtection="0"/>
    <xf numFmtId="0" fontId="19" fillId="33" borderId="0" applyNumberFormat="0" applyBorder="0" applyAlignment="0" applyProtection="0"/>
    <xf numFmtId="0" fontId="20" fillId="0" borderId="8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23" fillId="34" borderId="6" applyNumberFormat="0" applyAlignment="0" applyProtection="0"/>
    <xf numFmtId="0" fontId="24" fillId="0" borderId="11" applyNumberFormat="0" applyFill="0" applyAlignment="0" applyProtection="0"/>
    <xf numFmtId="0" fontId="25" fillId="35" borderId="0" applyNumberFormat="0" applyBorder="0" applyAlignment="0" applyProtection="0"/>
    <xf numFmtId="0" fontId="1" fillId="36" borderId="12" applyNumberFormat="0" applyFont="0" applyAlignment="0" applyProtection="0"/>
    <xf numFmtId="0" fontId="26" fillId="31" borderId="13" applyNumberFormat="0" applyAlignment="0" applyProtection="0"/>
    <xf numFmtId="0" fontId="27" fillId="0" borderId="0" applyNumberFormat="0" applyFill="0" applyBorder="0" applyAlignment="0" applyProtection="0"/>
    <xf numFmtId="0" fontId="28" fillId="0" borderId="14" applyNumberFormat="0" applyFill="0" applyAlignment="0" applyProtection="0"/>
    <xf numFmtId="0" fontId="29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0" fontId="0" fillId="2" borderId="0" xfId="0" applyFill="1"/>
    <xf numFmtId="0" fontId="0" fillId="3" borderId="0" xfId="0" applyFill="1"/>
    <xf numFmtId="0" fontId="0" fillId="0" borderId="2" xfId="0" applyFill="1" applyBorder="1"/>
    <xf numFmtId="0" fontId="0" fillId="0" borderId="1" xfId="0" applyFill="1" applyBorder="1"/>
    <xf numFmtId="0" fontId="0" fillId="3" borderId="1" xfId="0" applyFill="1" applyBorder="1"/>
    <xf numFmtId="0" fontId="0" fillId="0" borderId="0" xfId="0" applyFill="1"/>
    <xf numFmtId="0" fontId="0" fillId="0" borderId="0" xfId="0" applyFill="1" applyBorder="1"/>
    <xf numFmtId="0" fontId="3" fillId="0" borderId="0" xfId="0" applyFont="1" applyFill="1" applyBorder="1" applyAlignment="1"/>
    <xf numFmtId="0" fontId="0" fillId="4" borderId="0" xfId="0" applyFill="1"/>
    <xf numFmtId="0" fontId="4" fillId="0" borderId="1" xfId="0" applyFont="1" applyBorder="1"/>
    <xf numFmtId="0" fontId="4" fillId="0" borderId="1" xfId="0" applyFont="1" applyFill="1" applyBorder="1"/>
    <xf numFmtId="0" fontId="4" fillId="0" borderId="0" xfId="0" applyFont="1" applyFill="1" applyBorder="1"/>
    <xf numFmtId="0" fontId="0" fillId="0" borderId="0" xfId="0" applyBorder="1"/>
    <xf numFmtId="0" fontId="5" fillId="0" borderId="1" xfId="0" applyFont="1" applyFill="1" applyBorder="1"/>
    <xf numFmtId="0" fontId="5" fillId="0" borderId="1" xfId="0" applyFont="1" applyBorder="1"/>
    <xf numFmtId="0" fontId="5" fillId="0" borderId="0" xfId="0" applyFont="1" applyFill="1" applyBorder="1"/>
    <xf numFmtId="0" fontId="6" fillId="0" borderId="1" xfId="0" applyFont="1" applyFill="1" applyBorder="1"/>
    <xf numFmtId="0" fontId="6" fillId="0" borderId="1" xfId="0" applyFont="1" applyFill="1" applyBorder="1" applyAlignment="1"/>
    <xf numFmtId="0" fontId="4" fillId="5" borderId="1" xfId="0" applyFont="1" applyFill="1" applyBorder="1"/>
    <xf numFmtId="0" fontId="4" fillId="0" borderId="0" xfId="0" applyFont="1"/>
    <xf numFmtId="0" fontId="4" fillId="3" borderId="1" xfId="0" applyFont="1" applyFill="1" applyBorder="1"/>
    <xf numFmtId="0" fontId="6" fillId="0" borderId="1" xfId="0" applyFont="1" applyBorder="1"/>
    <xf numFmtId="0" fontId="6" fillId="0" borderId="3" xfId="0" applyFont="1" applyFill="1" applyBorder="1"/>
    <xf numFmtId="0" fontId="6" fillId="0" borderId="0" xfId="0" applyFont="1"/>
    <xf numFmtId="0" fontId="7" fillId="0" borderId="0" xfId="0" applyFont="1" applyFill="1" applyBorder="1"/>
    <xf numFmtId="0" fontId="4" fillId="3" borderId="3" xfId="0" applyFont="1" applyFill="1" applyBorder="1"/>
    <xf numFmtId="0" fontId="2" fillId="0" borderId="1" xfId="0" applyFont="1" applyFill="1" applyBorder="1"/>
    <xf numFmtId="0" fontId="7" fillId="0" borderId="1" xfId="0" applyFont="1" applyFill="1" applyBorder="1"/>
    <xf numFmtId="0" fontId="11" fillId="0" borderId="0" xfId="0" applyFont="1"/>
    <xf numFmtId="0" fontId="12" fillId="0" borderId="0" xfId="0" applyFont="1"/>
    <xf numFmtId="0" fontId="4" fillId="0" borderId="0" xfId="0" applyFont="1" applyAlignment="1">
      <alignment horizontal="left" vertical="top" wrapText="1"/>
    </xf>
    <xf numFmtId="0" fontId="0" fillId="0" borderId="4" xfId="0" applyNumberFormat="1" applyFill="1" applyBorder="1" applyAlignment="1">
      <alignment horizontal="left" vertical="top" wrapText="1"/>
    </xf>
    <xf numFmtId="0" fontId="0" fillId="0" borderId="0" xfId="0" applyNumberFormat="1" applyFill="1" applyBorder="1" applyAlignment="1">
      <alignment horizontal="left" vertical="top" wrapText="1"/>
    </xf>
    <xf numFmtId="0" fontId="0" fillId="0" borderId="5" xfId="0" applyNumberFormat="1" applyFill="1" applyBorder="1" applyAlignment="1">
      <alignment horizontal="left" vertical="top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05"/>
  <sheetViews>
    <sheetView topLeftCell="B52" workbookViewId="0">
      <selection activeCell="L63" sqref="L63"/>
    </sheetView>
  </sheetViews>
  <sheetFormatPr defaultRowHeight="14.25"/>
  <cols>
    <col min="2" max="2" width="26.75" customWidth="1"/>
  </cols>
  <sheetData>
    <row r="1" spans="1:11">
      <c r="A1" t="s">
        <v>0</v>
      </c>
      <c r="B1" t="s">
        <v>1</v>
      </c>
      <c r="C1">
        <v>0</v>
      </c>
      <c r="D1">
        <v>0</v>
      </c>
      <c r="E1">
        <v>0</v>
      </c>
      <c r="F1">
        <v>39.21</v>
      </c>
      <c r="G1">
        <v>0</v>
      </c>
      <c r="H1">
        <v>0</v>
      </c>
      <c r="I1">
        <v>0</v>
      </c>
      <c r="J1">
        <v>30.78</v>
      </c>
      <c r="K1">
        <v>-0.22</v>
      </c>
    </row>
    <row r="2" spans="1:11">
      <c r="A2" t="s">
        <v>2</v>
      </c>
      <c r="B2" t="s">
        <v>3</v>
      </c>
      <c r="C2">
        <v>1.04</v>
      </c>
      <c r="D2">
        <v>1.01</v>
      </c>
      <c r="E2">
        <v>0</v>
      </c>
      <c r="F2">
        <v>20.13</v>
      </c>
      <c r="G2">
        <v>0</v>
      </c>
      <c r="H2">
        <v>0</v>
      </c>
      <c r="I2">
        <v>0.97</v>
      </c>
      <c r="J2">
        <v>20.52</v>
      </c>
      <c r="K2">
        <v>-0.03</v>
      </c>
    </row>
    <row r="3" spans="1:11">
      <c r="A3" t="s">
        <v>2</v>
      </c>
      <c r="B3" t="s">
        <v>4</v>
      </c>
      <c r="C3">
        <v>0</v>
      </c>
      <c r="D3">
        <v>0</v>
      </c>
      <c r="E3">
        <v>0</v>
      </c>
      <c r="F3">
        <v>40.270000000000003</v>
      </c>
      <c r="G3">
        <v>0</v>
      </c>
      <c r="H3">
        <v>0</v>
      </c>
      <c r="I3">
        <v>0.97</v>
      </c>
      <c r="J3">
        <v>45.31</v>
      </c>
      <c r="K3">
        <v>0.14000000000000001</v>
      </c>
    </row>
    <row r="4" spans="1:11">
      <c r="A4" t="s">
        <v>5</v>
      </c>
      <c r="B4" t="s">
        <v>6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0.85</v>
      </c>
      <c r="K4">
        <v>1.1599999999999999</v>
      </c>
    </row>
    <row r="5" spans="1:11">
      <c r="A5" t="s">
        <v>5</v>
      </c>
      <c r="B5" t="s">
        <v>7</v>
      </c>
      <c r="C5">
        <v>0</v>
      </c>
      <c r="D5">
        <v>0</v>
      </c>
      <c r="E5">
        <v>0</v>
      </c>
      <c r="F5">
        <v>2.12</v>
      </c>
      <c r="G5">
        <v>0</v>
      </c>
      <c r="H5">
        <v>0</v>
      </c>
      <c r="I5">
        <v>0</v>
      </c>
      <c r="J5">
        <v>1.71</v>
      </c>
      <c r="K5">
        <v>-0.14000000000000001</v>
      </c>
    </row>
    <row r="6" spans="1:11">
      <c r="A6" t="s">
        <v>5</v>
      </c>
      <c r="B6" t="s">
        <v>8</v>
      </c>
      <c r="C6">
        <v>0</v>
      </c>
      <c r="D6">
        <v>0</v>
      </c>
      <c r="E6">
        <v>0</v>
      </c>
      <c r="F6">
        <v>1.06</v>
      </c>
      <c r="G6">
        <v>2.5</v>
      </c>
      <c r="H6">
        <v>2.73</v>
      </c>
      <c r="I6">
        <v>0</v>
      </c>
      <c r="J6">
        <v>0</v>
      </c>
      <c r="K6">
        <v>1.37</v>
      </c>
    </row>
    <row r="7" spans="1:11">
      <c r="A7" t="s">
        <v>5</v>
      </c>
      <c r="B7" t="s">
        <v>9</v>
      </c>
      <c r="C7">
        <v>4.16</v>
      </c>
      <c r="D7">
        <v>1.01</v>
      </c>
      <c r="E7">
        <v>3.56</v>
      </c>
      <c r="F7">
        <v>1.06</v>
      </c>
      <c r="G7">
        <v>16.23</v>
      </c>
      <c r="H7">
        <v>20.010000000000002</v>
      </c>
      <c r="I7">
        <v>17.39</v>
      </c>
      <c r="J7">
        <v>6.84</v>
      </c>
      <c r="K7">
        <v>2.2999999999999998</v>
      </c>
    </row>
    <row r="8" spans="1:11">
      <c r="A8" t="s">
        <v>5</v>
      </c>
      <c r="B8" t="s">
        <v>10</v>
      </c>
      <c r="C8">
        <v>1.04</v>
      </c>
      <c r="D8">
        <v>2.0099999999999998</v>
      </c>
      <c r="E8">
        <v>2.67</v>
      </c>
      <c r="F8">
        <v>9.5399999999999991</v>
      </c>
      <c r="G8">
        <v>6.24</v>
      </c>
      <c r="H8">
        <v>3.64</v>
      </c>
      <c r="I8">
        <v>10.63</v>
      </c>
      <c r="J8">
        <v>13.68</v>
      </c>
      <c r="K8">
        <v>1.02</v>
      </c>
    </row>
    <row r="9" spans="1:11">
      <c r="A9" t="s">
        <v>5</v>
      </c>
      <c r="B9" t="s">
        <v>11</v>
      </c>
      <c r="C9">
        <v>3.12</v>
      </c>
      <c r="D9">
        <v>9.06</v>
      </c>
      <c r="E9">
        <v>4.45</v>
      </c>
      <c r="F9">
        <v>16.95</v>
      </c>
      <c r="G9">
        <v>47.45</v>
      </c>
      <c r="H9">
        <v>28.2</v>
      </c>
      <c r="I9">
        <v>38.64</v>
      </c>
      <c r="J9">
        <v>46.16</v>
      </c>
      <c r="K9">
        <v>2.0299999999999998</v>
      </c>
    </row>
    <row r="10" spans="1:11">
      <c r="A10" t="s">
        <v>5</v>
      </c>
      <c r="B10" t="s">
        <v>12</v>
      </c>
      <c r="C10">
        <v>0</v>
      </c>
      <c r="D10">
        <v>0</v>
      </c>
      <c r="E10">
        <v>0</v>
      </c>
      <c r="F10">
        <v>4.24</v>
      </c>
      <c r="G10">
        <v>6.24</v>
      </c>
      <c r="H10">
        <v>1.82</v>
      </c>
      <c r="I10">
        <v>7.73</v>
      </c>
      <c r="J10">
        <v>15.39</v>
      </c>
      <c r="K10">
        <v>2.2799999999999998</v>
      </c>
    </row>
    <row r="11" spans="1:11">
      <c r="A11" t="s">
        <v>13</v>
      </c>
      <c r="B11" t="s">
        <v>14</v>
      </c>
      <c r="C11">
        <v>0</v>
      </c>
      <c r="D11">
        <v>0</v>
      </c>
      <c r="E11">
        <v>0</v>
      </c>
      <c r="F11">
        <v>0</v>
      </c>
      <c r="G11">
        <v>0</v>
      </c>
      <c r="H11">
        <v>6.37</v>
      </c>
      <c r="I11">
        <v>0</v>
      </c>
      <c r="J11">
        <v>0</v>
      </c>
      <c r="K11">
        <v>2.4500000000000002</v>
      </c>
    </row>
    <row r="12" spans="1:11">
      <c r="A12" t="s">
        <v>13</v>
      </c>
      <c r="B12" t="s">
        <v>15</v>
      </c>
      <c r="C12">
        <v>0</v>
      </c>
      <c r="D12">
        <v>0</v>
      </c>
      <c r="E12">
        <v>0</v>
      </c>
      <c r="F12">
        <v>0</v>
      </c>
      <c r="G12">
        <v>0</v>
      </c>
      <c r="H12">
        <v>9.1</v>
      </c>
      <c r="I12">
        <v>0</v>
      </c>
      <c r="J12">
        <v>0</v>
      </c>
      <c r="K12">
        <v>2.82</v>
      </c>
    </row>
    <row r="13" spans="1:11">
      <c r="A13" t="s">
        <v>16</v>
      </c>
      <c r="B13" t="s">
        <v>17</v>
      </c>
      <c r="C13">
        <v>0</v>
      </c>
      <c r="D13">
        <v>0</v>
      </c>
      <c r="E13">
        <v>1.78</v>
      </c>
      <c r="F13">
        <v>1.06</v>
      </c>
      <c r="G13">
        <v>1.25</v>
      </c>
      <c r="H13">
        <v>0.91</v>
      </c>
      <c r="I13">
        <v>0.97</v>
      </c>
      <c r="J13">
        <v>15.39</v>
      </c>
      <c r="K13">
        <v>2.08</v>
      </c>
    </row>
    <row r="14" spans="1:11">
      <c r="A14" t="s">
        <v>16</v>
      </c>
      <c r="B14" t="s">
        <v>18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1.93</v>
      </c>
      <c r="J14">
        <v>0</v>
      </c>
      <c r="K14">
        <v>1.73</v>
      </c>
    </row>
    <row r="15" spans="1:11">
      <c r="A15" t="s">
        <v>16</v>
      </c>
      <c r="B15" t="s">
        <v>19</v>
      </c>
      <c r="C15">
        <v>3.12</v>
      </c>
      <c r="D15">
        <v>5.03</v>
      </c>
      <c r="E15">
        <v>14.23</v>
      </c>
      <c r="F15">
        <v>2.12</v>
      </c>
      <c r="G15">
        <v>17.48</v>
      </c>
      <c r="H15">
        <v>8.19</v>
      </c>
      <c r="I15">
        <v>10.63</v>
      </c>
      <c r="J15">
        <v>27.36</v>
      </c>
      <c r="K15">
        <v>1.21</v>
      </c>
    </row>
    <row r="16" spans="1:11">
      <c r="A16" t="s">
        <v>16</v>
      </c>
      <c r="B16" t="s">
        <v>20</v>
      </c>
      <c r="C16">
        <v>5.19</v>
      </c>
      <c r="D16">
        <v>2.0099999999999998</v>
      </c>
      <c r="E16">
        <v>3.56</v>
      </c>
      <c r="F16">
        <v>8.48</v>
      </c>
      <c r="G16">
        <v>14.98</v>
      </c>
      <c r="H16">
        <v>3.64</v>
      </c>
      <c r="I16">
        <v>7.73</v>
      </c>
      <c r="J16">
        <v>4.2699999999999996</v>
      </c>
      <c r="K16">
        <v>0.57999999999999996</v>
      </c>
    </row>
    <row r="17" spans="1:11">
      <c r="A17" t="s">
        <v>16</v>
      </c>
      <c r="B17" t="s">
        <v>21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</row>
    <row r="18" spans="1:11">
      <c r="A18" t="s">
        <v>16</v>
      </c>
      <c r="B18" t="s">
        <v>22</v>
      </c>
      <c r="C18">
        <v>2.08</v>
      </c>
      <c r="D18">
        <v>5.03</v>
      </c>
      <c r="E18">
        <v>1.78</v>
      </c>
      <c r="F18">
        <v>0</v>
      </c>
      <c r="G18">
        <v>6.24</v>
      </c>
      <c r="H18">
        <v>2.73</v>
      </c>
      <c r="I18">
        <v>3.86</v>
      </c>
      <c r="J18">
        <v>0</v>
      </c>
      <c r="K18">
        <v>0.41</v>
      </c>
    </row>
    <row r="19" spans="1:11">
      <c r="A19" t="s">
        <v>16</v>
      </c>
      <c r="B19" t="s">
        <v>23</v>
      </c>
      <c r="C19">
        <v>2.08</v>
      </c>
      <c r="D19">
        <v>2.0099999999999998</v>
      </c>
      <c r="E19">
        <v>3.56</v>
      </c>
      <c r="F19">
        <v>0</v>
      </c>
      <c r="G19">
        <v>3.75</v>
      </c>
      <c r="H19">
        <v>4.55</v>
      </c>
      <c r="I19">
        <v>0</v>
      </c>
      <c r="J19">
        <v>0</v>
      </c>
      <c r="K19">
        <v>0.08</v>
      </c>
    </row>
    <row r="20" spans="1:11">
      <c r="A20" t="s">
        <v>16</v>
      </c>
      <c r="B20" t="s">
        <v>24</v>
      </c>
      <c r="C20">
        <v>16.62</v>
      </c>
      <c r="D20">
        <v>7.05</v>
      </c>
      <c r="E20">
        <v>8.89</v>
      </c>
      <c r="F20">
        <v>15.89</v>
      </c>
      <c r="G20">
        <v>23.72</v>
      </c>
      <c r="H20">
        <v>10.01</v>
      </c>
      <c r="I20">
        <v>10.63</v>
      </c>
      <c r="J20">
        <v>11.97</v>
      </c>
      <c r="K20">
        <v>0.19</v>
      </c>
    </row>
    <row r="21" spans="1:11">
      <c r="A21" t="s">
        <v>16</v>
      </c>
      <c r="B21" t="s">
        <v>25</v>
      </c>
      <c r="C21">
        <v>84.14</v>
      </c>
      <c r="D21">
        <v>74.48</v>
      </c>
      <c r="E21">
        <v>48.9</v>
      </c>
      <c r="F21">
        <v>409.02</v>
      </c>
      <c r="G21">
        <v>92.39</v>
      </c>
      <c r="H21">
        <v>76.41</v>
      </c>
      <c r="I21">
        <v>109.17</v>
      </c>
      <c r="J21">
        <v>245.36</v>
      </c>
      <c r="K21">
        <v>-0.21</v>
      </c>
    </row>
    <row r="22" spans="1:11">
      <c r="A22" t="s">
        <v>16</v>
      </c>
      <c r="B22" t="s">
        <v>26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</row>
    <row r="23" spans="1:11">
      <c r="A23" t="s">
        <v>16</v>
      </c>
      <c r="B23" t="s">
        <v>27</v>
      </c>
      <c r="C23">
        <v>11.43</v>
      </c>
      <c r="D23">
        <v>27.18</v>
      </c>
      <c r="E23">
        <v>99.58</v>
      </c>
      <c r="F23">
        <v>38.15</v>
      </c>
      <c r="G23">
        <v>38.71</v>
      </c>
      <c r="H23">
        <v>36.39</v>
      </c>
      <c r="I23">
        <v>18.36</v>
      </c>
      <c r="J23">
        <v>29.07</v>
      </c>
      <c r="K23">
        <v>-0.47</v>
      </c>
    </row>
    <row r="24" spans="1:11">
      <c r="A24" t="s">
        <v>16</v>
      </c>
      <c r="B24" t="s">
        <v>28</v>
      </c>
      <c r="C24">
        <v>2.08</v>
      </c>
      <c r="D24">
        <v>3.02</v>
      </c>
      <c r="E24">
        <v>0.89</v>
      </c>
      <c r="F24">
        <v>31.79</v>
      </c>
      <c r="G24">
        <v>0</v>
      </c>
      <c r="H24">
        <v>0.91</v>
      </c>
      <c r="I24">
        <v>2.9</v>
      </c>
      <c r="J24">
        <v>29.92</v>
      </c>
      <c r="K24">
        <v>-0.12</v>
      </c>
    </row>
    <row r="25" spans="1:11">
      <c r="A25" t="s">
        <v>16</v>
      </c>
      <c r="B25" t="s">
        <v>29</v>
      </c>
      <c r="C25">
        <v>39.47</v>
      </c>
      <c r="D25">
        <v>21.14</v>
      </c>
      <c r="E25">
        <v>33.78</v>
      </c>
      <c r="F25">
        <v>282.92</v>
      </c>
      <c r="G25">
        <v>47.45</v>
      </c>
      <c r="H25">
        <v>52.76</v>
      </c>
      <c r="I25">
        <v>48.3</v>
      </c>
      <c r="J25">
        <v>211.16</v>
      </c>
      <c r="K25">
        <v>-0.06</v>
      </c>
    </row>
    <row r="26" spans="1:11">
      <c r="A26" t="s">
        <v>16</v>
      </c>
      <c r="B26" t="s">
        <v>30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1.71</v>
      </c>
      <c r="K26">
        <v>1.67</v>
      </c>
    </row>
    <row r="27" spans="1:11">
      <c r="A27" t="s">
        <v>16</v>
      </c>
      <c r="B27" t="s">
        <v>31</v>
      </c>
      <c r="C27">
        <v>0</v>
      </c>
      <c r="D27">
        <v>0</v>
      </c>
      <c r="E27">
        <v>0</v>
      </c>
      <c r="F27">
        <v>1.06</v>
      </c>
      <c r="G27">
        <v>0</v>
      </c>
      <c r="H27">
        <v>1.82</v>
      </c>
      <c r="I27">
        <v>0.97</v>
      </c>
      <c r="J27">
        <v>0</v>
      </c>
      <c r="K27">
        <v>0.77</v>
      </c>
    </row>
    <row r="28" spans="1:11">
      <c r="A28" t="s">
        <v>16</v>
      </c>
      <c r="B28" t="s">
        <v>32</v>
      </c>
      <c r="C28">
        <v>13.5</v>
      </c>
      <c r="D28">
        <v>18.12</v>
      </c>
      <c r="E28">
        <v>11.56</v>
      </c>
      <c r="F28">
        <v>318.95</v>
      </c>
      <c r="G28">
        <v>22.47</v>
      </c>
      <c r="H28">
        <v>35.479999999999997</v>
      </c>
      <c r="I28">
        <v>36.71</v>
      </c>
      <c r="J28">
        <v>542.86</v>
      </c>
      <c r="K28">
        <v>0.69</v>
      </c>
    </row>
    <row r="29" spans="1:11">
      <c r="A29" t="s">
        <v>16</v>
      </c>
      <c r="B29" t="s">
        <v>33</v>
      </c>
      <c r="C29">
        <v>180.75</v>
      </c>
      <c r="D29">
        <v>102.67</v>
      </c>
      <c r="E29">
        <v>75.569999999999993</v>
      </c>
      <c r="F29">
        <v>80.53</v>
      </c>
      <c r="G29">
        <v>213.51</v>
      </c>
      <c r="H29">
        <v>286.54000000000002</v>
      </c>
      <c r="I29">
        <v>160.37</v>
      </c>
      <c r="J29">
        <v>47.87</v>
      </c>
      <c r="K29">
        <v>0.62</v>
      </c>
    </row>
    <row r="30" spans="1:11">
      <c r="A30" t="s">
        <v>16</v>
      </c>
      <c r="B30" t="s">
        <v>34</v>
      </c>
      <c r="C30">
        <v>19.739999999999998</v>
      </c>
      <c r="D30">
        <v>32.21</v>
      </c>
      <c r="E30">
        <v>19.559999999999999</v>
      </c>
      <c r="F30">
        <v>50.86</v>
      </c>
      <c r="G30">
        <v>7.49</v>
      </c>
      <c r="H30">
        <v>5.46</v>
      </c>
      <c r="I30">
        <v>5.8</v>
      </c>
      <c r="J30">
        <v>2.56</v>
      </c>
      <c r="K30">
        <v>-2.27</v>
      </c>
    </row>
    <row r="31" spans="1:11">
      <c r="A31" t="s">
        <v>16</v>
      </c>
      <c r="B31" t="s">
        <v>35</v>
      </c>
      <c r="C31">
        <v>9.35</v>
      </c>
      <c r="D31">
        <v>7.05</v>
      </c>
      <c r="E31">
        <v>9.7799999999999994</v>
      </c>
      <c r="F31">
        <v>43.44</v>
      </c>
      <c r="G31">
        <v>18.73</v>
      </c>
      <c r="H31">
        <v>20.92</v>
      </c>
      <c r="I31">
        <v>22.22</v>
      </c>
      <c r="J31">
        <v>35.049999999999997</v>
      </c>
      <c r="K31">
        <v>0.43</v>
      </c>
    </row>
    <row r="32" spans="1:11">
      <c r="A32" t="s">
        <v>16</v>
      </c>
      <c r="B32" t="s">
        <v>36</v>
      </c>
      <c r="C32">
        <v>9.35</v>
      </c>
      <c r="D32">
        <v>4.03</v>
      </c>
      <c r="E32">
        <v>6.22</v>
      </c>
      <c r="F32">
        <v>133.51</v>
      </c>
      <c r="G32">
        <v>9.99</v>
      </c>
      <c r="H32">
        <v>2.73</v>
      </c>
      <c r="I32">
        <v>0</v>
      </c>
      <c r="J32">
        <v>26.5</v>
      </c>
      <c r="K32">
        <v>-1.62</v>
      </c>
    </row>
    <row r="33" spans="1:11">
      <c r="A33" t="s">
        <v>16</v>
      </c>
      <c r="B33" t="s">
        <v>37</v>
      </c>
      <c r="C33">
        <v>11.43</v>
      </c>
      <c r="D33">
        <v>5.03</v>
      </c>
      <c r="E33">
        <v>2.67</v>
      </c>
      <c r="F33">
        <v>3.18</v>
      </c>
      <c r="G33">
        <v>8.74</v>
      </c>
      <c r="H33">
        <v>0.91</v>
      </c>
      <c r="I33">
        <v>4.83</v>
      </c>
      <c r="J33">
        <v>0.85</v>
      </c>
      <c r="K33">
        <v>-0.48</v>
      </c>
    </row>
    <row r="34" spans="1:11">
      <c r="A34" t="s">
        <v>16</v>
      </c>
      <c r="B34" t="s">
        <v>38</v>
      </c>
      <c r="C34">
        <v>7.27</v>
      </c>
      <c r="D34">
        <v>3.02</v>
      </c>
      <c r="E34">
        <v>1.78</v>
      </c>
      <c r="F34">
        <v>4.24</v>
      </c>
      <c r="G34">
        <v>4.99</v>
      </c>
      <c r="H34">
        <v>2.73</v>
      </c>
      <c r="I34">
        <v>0</v>
      </c>
      <c r="J34">
        <v>3.42</v>
      </c>
      <c r="K34">
        <v>-0.47</v>
      </c>
    </row>
    <row r="35" spans="1:11">
      <c r="A35" t="s">
        <v>16</v>
      </c>
      <c r="B35" t="s">
        <v>39</v>
      </c>
      <c r="C35">
        <v>15.58</v>
      </c>
      <c r="D35">
        <v>16.100000000000001</v>
      </c>
      <c r="E35">
        <v>9.7799999999999994</v>
      </c>
      <c r="F35">
        <v>83.71</v>
      </c>
      <c r="G35">
        <v>21.23</v>
      </c>
      <c r="H35">
        <v>8.19</v>
      </c>
      <c r="I35">
        <v>13.53</v>
      </c>
      <c r="J35">
        <v>47.87</v>
      </c>
      <c r="K35">
        <v>-0.41</v>
      </c>
    </row>
    <row r="36" spans="1:11">
      <c r="A36" t="s">
        <v>16</v>
      </c>
      <c r="B36" t="s">
        <v>40</v>
      </c>
      <c r="C36">
        <v>17.66</v>
      </c>
      <c r="D36">
        <v>13.08</v>
      </c>
      <c r="E36">
        <v>8.89</v>
      </c>
      <c r="F36">
        <v>45.56</v>
      </c>
      <c r="G36">
        <v>14.98</v>
      </c>
      <c r="H36">
        <v>10.92</v>
      </c>
      <c r="I36">
        <v>10.63</v>
      </c>
      <c r="J36">
        <v>26.5</v>
      </c>
      <c r="K36">
        <v>-0.39</v>
      </c>
    </row>
    <row r="37" spans="1:11">
      <c r="A37" t="s">
        <v>16</v>
      </c>
      <c r="B37" t="s">
        <v>41</v>
      </c>
      <c r="C37">
        <v>9.35</v>
      </c>
      <c r="D37">
        <v>15.1</v>
      </c>
      <c r="E37">
        <v>11.56</v>
      </c>
      <c r="F37">
        <v>55.1</v>
      </c>
      <c r="G37">
        <v>14.98</v>
      </c>
      <c r="H37">
        <v>7.28</v>
      </c>
      <c r="I37">
        <v>15.46</v>
      </c>
      <c r="J37">
        <v>25.65</v>
      </c>
      <c r="K37">
        <v>-0.47</v>
      </c>
    </row>
    <row r="38" spans="1:11">
      <c r="A38" t="s">
        <v>16</v>
      </c>
      <c r="B38" t="s">
        <v>42</v>
      </c>
      <c r="C38">
        <v>10.39</v>
      </c>
      <c r="D38">
        <v>32.21</v>
      </c>
      <c r="E38">
        <v>4.45</v>
      </c>
      <c r="F38">
        <v>18.010000000000002</v>
      </c>
      <c r="G38">
        <v>36.21</v>
      </c>
      <c r="H38">
        <v>14.55</v>
      </c>
      <c r="I38">
        <v>19.32</v>
      </c>
      <c r="J38">
        <v>5.98</v>
      </c>
      <c r="K38">
        <v>0.2</v>
      </c>
    </row>
    <row r="39" spans="1:11">
      <c r="A39" t="s">
        <v>16</v>
      </c>
      <c r="B39" t="s">
        <v>43</v>
      </c>
      <c r="C39">
        <v>17.66</v>
      </c>
      <c r="D39">
        <v>32.21</v>
      </c>
      <c r="E39">
        <v>21.34</v>
      </c>
      <c r="F39">
        <v>32.85</v>
      </c>
      <c r="G39">
        <v>37.46</v>
      </c>
      <c r="H39">
        <v>32.75</v>
      </c>
      <c r="I39">
        <v>34.78</v>
      </c>
      <c r="J39">
        <v>16.239999999999998</v>
      </c>
      <c r="K39">
        <v>0.2</v>
      </c>
    </row>
    <row r="40" spans="1:11">
      <c r="A40" t="s">
        <v>16</v>
      </c>
      <c r="B40" t="s">
        <v>44</v>
      </c>
      <c r="C40">
        <v>24538.37</v>
      </c>
      <c r="D40">
        <v>26441.69</v>
      </c>
      <c r="E40">
        <v>16311.01</v>
      </c>
      <c r="F40">
        <v>23713.54</v>
      </c>
      <c r="G40">
        <v>31863.59</v>
      </c>
      <c r="H40">
        <v>19798.23</v>
      </c>
      <c r="I40">
        <v>24093.279999999999</v>
      </c>
      <c r="J40">
        <v>15003.44</v>
      </c>
      <c r="K40">
        <v>0</v>
      </c>
    </row>
    <row r="41" spans="1:11">
      <c r="A41" t="s">
        <v>16</v>
      </c>
      <c r="B41" t="s">
        <v>45</v>
      </c>
      <c r="C41">
        <v>96.61</v>
      </c>
      <c r="D41">
        <v>114.75</v>
      </c>
      <c r="E41">
        <v>72.900000000000006</v>
      </c>
      <c r="F41">
        <v>261.73</v>
      </c>
      <c r="G41">
        <v>158.57</v>
      </c>
      <c r="H41">
        <v>104.61</v>
      </c>
      <c r="I41">
        <v>120.76</v>
      </c>
      <c r="J41">
        <v>124.81</v>
      </c>
      <c r="K41">
        <v>-0.09</v>
      </c>
    </row>
    <row r="42" spans="1:11">
      <c r="A42" t="s">
        <v>16</v>
      </c>
      <c r="B42" t="s">
        <v>46</v>
      </c>
      <c r="C42">
        <v>293.98</v>
      </c>
      <c r="D42">
        <v>257.67</v>
      </c>
      <c r="E42">
        <v>209.82</v>
      </c>
      <c r="F42">
        <v>14.83</v>
      </c>
      <c r="G42">
        <v>285.92</v>
      </c>
      <c r="H42">
        <v>332.02</v>
      </c>
      <c r="I42">
        <v>249.25</v>
      </c>
      <c r="J42">
        <v>24.79</v>
      </c>
      <c r="K42">
        <v>0.18</v>
      </c>
    </row>
    <row r="43" spans="1:11">
      <c r="A43" t="s">
        <v>16</v>
      </c>
      <c r="B43" t="s">
        <v>47</v>
      </c>
      <c r="C43">
        <v>16.62</v>
      </c>
      <c r="D43">
        <v>32.21</v>
      </c>
      <c r="E43">
        <v>23.12</v>
      </c>
      <c r="F43">
        <v>41.33</v>
      </c>
      <c r="G43">
        <v>38.71</v>
      </c>
      <c r="H43">
        <v>15.46</v>
      </c>
      <c r="I43">
        <v>50.24</v>
      </c>
      <c r="J43">
        <v>27.36</v>
      </c>
      <c r="K43">
        <v>0.2</v>
      </c>
    </row>
    <row r="44" spans="1:11">
      <c r="A44" t="s">
        <v>16</v>
      </c>
      <c r="B44" t="s">
        <v>48</v>
      </c>
      <c r="C44">
        <v>90.37</v>
      </c>
      <c r="D44">
        <v>98.64</v>
      </c>
      <c r="E44">
        <v>56.01</v>
      </c>
      <c r="F44">
        <v>7.42</v>
      </c>
      <c r="G44">
        <v>197.27</v>
      </c>
      <c r="H44">
        <v>60.04</v>
      </c>
      <c r="I44">
        <v>164.24</v>
      </c>
      <c r="J44">
        <v>4.2699999999999996</v>
      </c>
      <c r="K44">
        <v>0.66</v>
      </c>
    </row>
    <row r="45" spans="1:11">
      <c r="A45" t="s">
        <v>16</v>
      </c>
      <c r="B45" t="s">
        <v>49</v>
      </c>
      <c r="C45">
        <v>8.31</v>
      </c>
      <c r="D45">
        <v>4.03</v>
      </c>
      <c r="E45">
        <v>6.22</v>
      </c>
      <c r="F45">
        <v>16.95</v>
      </c>
      <c r="G45">
        <v>6.24</v>
      </c>
      <c r="H45">
        <v>2.73</v>
      </c>
      <c r="I45">
        <v>6.76</v>
      </c>
      <c r="J45">
        <v>13.68</v>
      </c>
      <c r="K45">
        <v>-0.24</v>
      </c>
    </row>
    <row r="46" spans="1:11">
      <c r="A46" t="s">
        <v>16</v>
      </c>
      <c r="B46" t="s">
        <v>50</v>
      </c>
      <c r="C46">
        <v>2.08</v>
      </c>
      <c r="D46">
        <v>1.01</v>
      </c>
      <c r="E46">
        <v>1.78</v>
      </c>
      <c r="F46">
        <v>0</v>
      </c>
      <c r="G46">
        <v>1.25</v>
      </c>
      <c r="H46">
        <v>0.91</v>
      </c>
      <c r="I46">
        <v>4.83</v>
      </c>
      <c r="J46">
        <v>0</v>
      </c>
      <c r="K46">
        <v>0.39</v>
      </c>
    </row>
    <row r="47" spans="1:11">
      <c r="A47" t="s">
        <v>16</v>
      </c>
      <c r="B47" t="s">
        <v>51</v>
      </c>
      <c r="C47">
        <v>4.16</v>
      </c>
      <c r="D47">
        <v>2.0099999999999998</v>
      </c>
      <c r="E47">
        <v>4.45</v>
      </c>
      <c r="F47">
        <v>15.89</v>
      </c>
      <c r="G47">
        <v>8.74</v>
      </c>
      <c r="H47">
        <v>2.73</v>
      </c>
      <c r="I47">
        <v>3.86</v>
      </c>
      <c r="J47">
        <v>4.2699999999999996</v>
      </c>
      <c r="K47">
        <v>-0.39</v>
      </c>
    </row>
    <row r="48" spans="1:11">
      <c r="A48" t="s">
        <v>16</v>
      </c>
      <c r="B48" t="s">
        <v>52</v>
      </c>
      <c r="C48">
        <v>33.24</v>
      </c>
      <c r="D48">
        <v>24.16</v>
      </c>
      <c r="E48">
        <v>16.89</v>
      </c>
      <c r="F48">
        <v>10.6</v>
      </c>
      <c r="G48">
        <v>48.69</v>
      </c>
      <c r="H48">
        <v>14.55</v>
      </c>
      <c r="I48">
        <v>26.08</v>
      </c>
      <c r="J48">
        <v>9.4</v>
      </c>
      <c r="K48">
        <v>0.19</v>
      </c>
    </row>
    <row r="49" spans="1:12">
      <c r="A49" t="s">
        <v>16</v>
      </c>
      <c r="B49" t="s">
        <v>53</v>
      </c>
      <c r="C49">
        <v>11.43</v>
      </c>
      <c r="D49">
        <v>6.04</v>
      </c>
      <c r="E49">
        <v>4.45</v>
      </c>
      <c r="F49">
        <v>19.07</v>
      </c>
      <c r="G49">
        <v>11.24</v>
      </c>
      <c r="H49">
        <v>2.73</v>
      </c>
      <c r="I49">
        <v>2.9</v>
      </c>
      <c r="J49">
        <v>5.13</v>
      </c>
      <c r="K49">
        <v>-0.8</v>
      </c>
    </row>
    <row r="50" spans="1:12">
      <c r="A50" t="s">
        <v>16</v>
      </c>
      <c r="B50" t="s">
        <v>54</v>
      </c>
      <c r="C50">
        <v>1.04</v>
      </c>
      <c r="D50">
        <v>1.01</v>
      </c>
      <c r="E50">
        <v>1.78</v>
      </c>
      <c r="F50">
        <v>25.43</v>
      </c>
      <c r="G50">
        <v>1.25</v>
      </c>
      <c r="H50">
        <v>2.73</v>
      </c>
      <c r="I50">
        <v>0.97</v>
      </c>
      <c r="J50">
        <v>15.39</v>
      </c>
      <c r="K50">
        <v>-0.42</v>
      </c>
    </row>
    <row r="51" spans="1:12">
      <c r="A51" t="s">
        <v>16</v>
      </c>
      <c r="B51" t="s">
        <v>55</v>
      </c>
      <c r="C51">
        <v>0</v>
      </c>
      <c r="D51">
        <v>2.0099999999999998</v>
      </c>
      <c r="E51">
        <v>0</v>
      </c>
      <c r="F51">
        <v>0</v>
      </c>
      <c r="G51">
        <v>2.5</v>
      </c>
      <c r="H51">
        <v>4.55</v>
      </c>
      <c r="I51">
        <v>5.8</v>
      </c>
      <c r="J51">
        <v>0</v>
      </c>
      <c r="K51">
        <v>1.91</v>
      </c>
    </row>
    <row r="52" spans="1:12">
      <c r="A52" t="s">
        <v>16</v>
      </c>
      <c r="B52" t="s">
        <v>56</v>
      </c>
      <c r="C52">
        <v>3.12</v>
      </c>
      <c r="D52">
        <v>4.03</v>
      </c>
      <c r="E52">
        <v>3.56</v>
      </c>
      <c r="F52">
        <v>1.06</v>
      </c>
      <c r="G52">
        <v>8.74</v>
      </c>
      <c r="H52">
        <v>5.46</v>
      </c>
      <c r="I52">
        <v>5.8</v>
      </c>
      <c r="J52">
        <v>4.2699999999999996</v>
      </c>
      <c r="K52">
        <v>0.91</v>
      </c>
    </row>
    <row r="53" spans="1:12">
      <c r="A53" t="s">
        <v>16</v>
      </c>
      <c r="B53" t="s">
        <v>57</v>
      </c>
      <c r="C53">
        <v>3598.38</v>
      </c>
      <c r="D53">
        <v>4153.97</v>
      </c>
      <c r="E53">
        <v>3625.66</v>
      </c>
      <c r="F53">
        <v>2585.5100000000002</v>
      </c>
      <c r="G53">
        <v>7115.62</v>
      </c>
      <c r="H53">
        <v>6713.11</v>
      </c>
      <c r="I53">
        <v>7540.32</v>
      </c>
      <c r="J53">
        <v>2514.25</v>
      </c>
      <c r="K53">
        <v>0.71</v>
      </c>
    </row>
    <row r="54" spans="1:12">
      <c r="A54" t="s">
        <v>58</v>
      </c>
      <c r="B54" t="s">
        <v>59</v>
      </c>
      <c r="C54">
        <v>0</v>
      </c>
      <c r="D54">
        <v>2.0099999999999998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-1.76</v>
      </c>
    </row>
    <row r="55" spans="1:12">
      <c r="A55" t="s">
        <v>58</v>
      </c>
      <c r="B55" t="s">
        <v>60</v>
      </c>
      <c r="C55">
        <v>2.08</v>
      </c>
      <c r="D55">
        <v>0</v>
      </c>
      <c r="E55">
        <v>0.89</v>
      </c>
      <c r="F55">
        <v>3.18</v>
      </c>
      <c r="G55">
        <v>1.25</v>
      </c>
      <c r="H55">
        <v>0.91</v>
      </c>
      <c r="I55">
        <v>0</v>
      </c>
      <c r="J55">
        <v>3.42</v>
      </c>
      <c r="K55">
        <v>-0.09</v>
      </c>
    </row>
    <row r="56" spans="1:12">
      <c r="A56" t="s">
        <v>58</v>
      </c>
      <c r="B56" t="s">
        <v>61</v>
      </c>
      <c r="C56">
        <v>0</v>
      </c>
      <c r="D56">
        <v>1.01</v>
      </c>
      <c r="E56">
        <v>3.56</v>
      </c>
      <c r="F56">
        <v>14.83</v>
      </c>
      <c r="G56">
        <v>11.24</v>
      </c>
      <c r="H56">
        <v>8.19</v>
      </c>
      <c r="I56">
        <v>12.56</v>
      </c>
      <c r="J56">
        <v>11.11</v>
      </c>
      <c r="K56">
        <v>0.98</v>
      </c>
    </row>
    <row r="57" spans="1:12">
      <c r="A57" t="s">
        <v>58</v>
      </c>
      <c r="B57" t="s">
        <v>62</v>
      </c>
      <c r="C57">
        <v>5.19</v>
      </c>
      <c r="D57">
        <v>3.02</v>
      </c>
      <c r="E57">
        <v>1.78</v>
      </c>
      <c r="F57">
        <v>11.66</v>
      </c>
      <c r="G57">
        <v>16.23</v>
      </c>
      <c r="H57">
        <v>17.28</v>
      </c>
      <c r="I57">
        <v>26.08</v>
      </c>
      <c r="J57">
        <v>17.95</v>
      </c>
      <c r="K57">
        <v>1.64</v>
      </c>
    </row>
    <row r="58" spans="1:12">
      <c r="A58" t="s">
        <v>58</v>
      </c>
      <c r="B58" t="s">
        <v>63</v>
      </c>
      <c r="C58">
        <v>0</v>
      </c>
      <c r="D58">
        <v>0</v>
      </c>
      <c r="E58">
        <v>0</v>
      </c>
      <c r="F58">
        <v>1.06</v>
      </c>
      <c r="G58">
        <v>0</v>
      </c>
      <c r="H58">
        <v>0.91</v>
      </c>
      <c r="I58">
        <v>0</v>
      </c>
      <c r="J58">
        <v>0</v>
      </c>
      <c r="K58">
        <v>-0.08</v>
      </c>
    </row>
    <row r="59" spans="1:12">
      <c r="A59" t="s">
        <v>58</v>
      </c>
      <c r="B59" t="s">
        <v>64</v>
      </c>
      <c r="C59">
        <v>0</v>
      </c>
      <c r="D59">
        <v>0</v>
      </c>
      <c r="E59">
        <v>0</v>
      </c>
      <c r="F59">
        <v>1.06</v>
      </c>
      <c r="G59">
        <v>0</v>
      </c>
      <c r="H59">
        <v>0</v>
      </c>
      <c r="I59">
        <v>0.97</v>
      </c>
      <c r="J59">
        <v>3.42</v>
      </c>
      <c r="K59">
        <v>1.2</v>
      </c>
    </row>
    <row r="60" spans="1:12">
      <c r="A60" t="s">
        <v>58</v>
      </c>
      <c r="B60" t="s">
        <v>65</v>
      </c>
      <c r="C60">
        <v>0</v>
      </c>
      <c r="D60">
        <v>2.0099999999999998</v>
      </c>
      <c r="E60">
        <v>0</v>
      </c>
      <c r="F60">
        <v>5.3</v>
      </c>
      <c r="G60">
        <v>0</v>
      </c>
      <c r="H60">
        <v>0.91</v>
      </c>
      <c r="I60">
        <v>0.97</v>
      </c>
      <c r="J60">
        <v>4.2699999999999996</v>
      </c>
      <c r="K60">
        <v>-0.16</v>
      </c>
    </row>
    <row r="61" spans="1:12">
      <c r="A61" t="s">
        <v>58</v>
      </c>
      <c r="B61" t="s">
        <v>66</v>
      </c>
      <c r="C61">
        <v>0</v>
      </c>
      <c r="D61">
        <v>0</v>
      </c>
      <c r="E61">
        <v>0</v>
      </c>
      <c r="F61">
        <v>3.18</v>
      </c>
      <c r="G61">
        <v>3.75</v>
      </c>
      <c r="H61">
        <v>1.82</v>
      </c>
      <c r="I61">
        <v>0</v>
      </c>
      <c r="J61">
        <v>3.42</v>
      </c>
      <c r="K61">
        <v>1.07</v>
      </c>
    </row>
    <row r="62" spans="1:12">
      <c r="A62" t="s">
        <v>58</v>
      </c>
      <c r="B62" t="s">
        <v>67</v>
      </c>
      <c r="C62">
        <v>17.66</v>
      </c>
      <c r="D62">
        <v>46.3</v>
      </c>
      <c r="E62">
        <v>40.01</v>
      </c>
      <c r="F62">
        <v>302</v>
      </c>
      <c r="G62">
        <v>267.19</v>
      </c>
      <c r="H62">
        <v>205.58</v>
      </c>
      <c r="I62">
        <v>145.88</v>
      </c>
      <c r="J62">
        <v>690.76</v>
      </c>
      <c r="K62">
        <v>1.49</v>
      </c>
    </row>
    <row r="63" spans="1:12" s="10" customFormat="1">
      <c r="A63" s="10" t="s">
        <v>58</v>
      </c>
      <c r="B63" s="10" t="s">
        <v>68</v>
      </c>
      <c r="C63" s="10">
        <v>94.53</v>
      </c>
      <c r="D63" s="10">
        <v>187.22</v>
      </c>
      <c r="E63" s="10">
        <v>163.59</v>
      </c>
      <c r="F63" s="10">
        <v>175.9</v>
      </c>
      <c r="G63" s="10">
        <v>1075.02</v>
      </c>
      <c r="H63" s="10">
        <v>580.35</v>
      </c>
      <c r="I63" s="10">
        <v>491.74</v>
      </c>
      <c r="J63" s="10">
        <v>364.19</v>
      </c>
      <c r="K63" s="10">
        <v>1.84</v>
      </c>
      <c r="L63" s="10">
        <f>AVERAGE(C63:F63)</f>
        <v>155.31</v>
      </c>
    </row>
    <row r="64" spans="1:12">
      <c r="A64" t="s">
        <v>58</v>
      </c>
      <c r="B64" t="s">
        <v>69</v>
      </c>
      <c r="C64">
        <v>0</v>
      </c>
      <c r="D64">
        <v>0</v>
      </c>
      <c r="E64">
        <v>4.45</v>
      </c>
      <c r="F64">
        <v>25.43</v>
      </c>
      <c r="G64">
        <v>0</v>
      </c>
      <c r="H64">
        <v>3.64</v>
      </c>
      <c r="I64">
        <v>1.93</v>
      </c>
      <c r="J64">
        <v>10.26</v>
      </c>
      <c r="K64">
        <v>-0.7</v>
      </c>
    </row>
    <row r="65" spans="1:11">
      <c r="A65" t="s">
        <v>58</v>
      </c>
      <c r="B65" t="s">
        <v>70</v>
      </c>
      <c r="C65">
        <v>0</v>
      </c>
      <c r="D65">
        <v>0</v>
      </c>
      <c r="E65">
        <v>0</v>
      </c>
      <c r="F65">
        <v>2.12</v>
      </c>
      <c r="G65">
        <v>1.25</v>
      </c>
      <c r="H65">
        <v>0</v>
      </c>
      <c r="I65">
        <v>0.97</v>
      </c>
      <c r="J65">
        <v>8.5500000000000007</v>
      </c>
      <c r="K65">
        <v>1.65</v>
      </c>
    </row>
    <row r="66" spans="1:11">
      <c r="A66" t="s">
        <v>58</v>
      </c>
      <c r="B66" t="s">
        <v>71</v>
      </c>
      <c r="C66">
        <v>2.08</v>
      </c>
      <c r="D66">
        <v>1.01</v>
      </c>
      <c r="E66">
        <v>8.89</v>
      </c>
      <c r="F66">
        <v>25.43</v>
      </c>
      <c r="G66">
        <v>1.25</v>
      </c>
      <c r="H66">
        <v>10.01</v>
      </c>
      <c r="I66">
        <v>1.93</v>
      </c>
      <c r="J66">
        <v>114.56</v>
      </c>
      <c r="K66">
        <v>1.47</v>
      </c>
    </row>
    <row r="67" spans="1:11">
      <c r="A67" t="s">
        <v>58</v>
      </c>
      <c r="B67" t="s">
        <v>72</v>
      </c>
      <c r="C67">
        <v>4.16</v>
      </c>
      <c r="D67">
        <v>1.01</v>
      </c>
      <c r="E67">
        <v>1.78</v>
      </c>
      <c r="F67">
        <v>0</v>
      </c>
      <c r="G67">
        <v>1.25</v>
      </c>
      <c r="H67">
        <v>3.64</v>
      </c>
      <c r="I67">
        <v>5.8</v>
      </c>
      <c r="J67">
        <v>0</v>
      </c>
      <c r="K67">
        <v>0.49</v>
      </c>
    </row>
    <row r="68" spans="1:11">
      <c r="A68" t="s">
        <v>58</v>
      </c>
      <c r="B68" t="s">
        <v>73</v>
      </c>
      <c r="C68">
        <v>0</v>
      </c>
      <c r="D68">
        <v>0</v>
      </c>
      <c r="E68">
        <v>3.56</v>
      </c>
      <c r="F68">
        <v>0</v>
      </c>
      <c r="G68">
        <v>3.75</v>
      </c>
      <c r="H68">
        <v>1.82</v>
      </c>
      <c r="I68">
        <v>2.9</v>
      </c>
      <c r="J68">
        <v>0</v>
      </c>
      <c r="K68">
        <v>0.86</v>
      </c>
    </row>
    <row r="69" spans="1:11">
      <c r="A69" t="s">
        <v>58</v>
      </c>
      <c r="B69" t="s">
        <v>74</v>
      </c>
      <c r="C69">
        <v>1.04</v>
      </c>
      <c r="D69">
        <v>2.0099999999999998</v>
      </c>
      <c r="E69">
        <v>3.56</v>
      </c>
      <c r="F69">
        <v>8.48</v>
      </c>
      <c r="G69">
        <v>2.5</v>
      </c>
      <c r="H69">
        <v>4.55</v>
      </c>
      <c r="I69">
        <v>3.86</v>
      </c>
      <c r="J69">
        <v>11.97</v>
      </c>
      <c r="K69">
        <v>0.53</v>
      </c>
    </row>
    <row r="70" spans="1:11">
      <c r="A70" t="s">
        <v>58</v>
      </c>
      <c r="B70" t="s">
        <v>75</v>
      </c>
      <c r="C70">
        <v>3.12</v>
      </c>
      <c r="D70">
        <v>3.02</v>
      </c>
      <c r="E70">
        <v>2.67</v>
      </c>
      <c r="F70">
        <v>4.24</v>
      </c>
      <c r="G70">
        <v>11.24</v>
      </c>
      <c r="H70">
        <v>6.37</v>
      </c>
      <c r="I70">
        <v>2.9</v>
      </c>
      <c r="J70">
        <v>6.84</v>
      </c>
      <c r="K70">
        <v>0.94</v>
      </c>
    </row>
    <row r="71" spans="1:11">
      <c r="A71" t="s">
        <v>58</v>
      </c>
      <c r="B71" t="s">
        <v>76</v>
      </c>
      <c r="C71">
        <v>22.85</v>
      </c>
      <c r="D71">
        <v>23.15</v>
      </c>
      <c r="E71">
        <v>88.91</v>
      </c>
      <c r="F71">
        <v>356.04</v>
      </c>
      <c r="G71">
        <v>63.68</v>
      </c>
      <c r="H71">
        <v>116.43</v>
      </c>
      <c r="I71">
        <v>79.22</v>
      </c>
      <c r="J71">
        <v>568.51</v>
      </c>
      <c r="K71">
        <v>0.66</v>
      </c>
    </row>
    <row r="72" spans="1:11">
      <c r="A72" t="s">
        <v>58</v>
      </c>
      <c r="B72" t="s">
        <v>77</v>
      </c>
      <c r="C72">
        <v>1.04</v>
      </c>
      <c r="D72">
        <v>1.01</v>
      </c>
      <c r="E72">
        <v>0.89</v>
      </c>
      <c r="F72">
        <v>1.06</v>
      </c>
      <c r="G72">
        <v>0</v>
      </c>
      <c r="H72">
        <v>3.64</v>
      </c>
      <c r="I72">
        <v>3.86</v>
      </c>
      <c r="J72">
        <v>1.71</v>
      </c>
      <c r="K72">
        <v>0.97</v>
      </c>
    </row>
    <row r="73" spans="1:11">
      <c r="A73" t="s">
        <v>58</v>
      </c>
      <c r="B73" t="s">
        <v>78</v>
      </c>
      <c r="C73">
        <v>0</v>
      </c>
      <c r="D73">
        <v>0</v>
      </c>
      <c r="E73">
        <v>0</v>
      </c>
      <c r="F73">
        <v>119.74</v>
      </c>
      <c r="G73">
        <v>1.25</v>
      </c>
      <c r="H73">
        <v>0</v>
      </c>
      <c r="I73">
        <v>0</v>
      </c>
      <c r="J73">
        <v>133.36000000000001</v>
      </c>
      <c r="K73">
        <v>0.11</v>
      </c>
    </row>
    <row r="74" spans="1:11">
      <c r="A74" t="s">
        <v>58</v>
      </c>
      <c r="B74" t="s">
        <v>79</v>
      </c>
      <c r="C74">
        <v>0</v>
      </c>
      <c r="D74">
        <v>0</v>
      </c>
      <c r="E74">
        <v>0</v>
      </c>
      <c r="F74">
        <v>4.24</v>
      </c>
      <c r="G74">
        <v>0</v>
      </c>
      <c r="H74">
        <v>0</v>
      </c>
      <c r="I74">
        <v>0</v>
      </c>
      <c r="J74">
        <v>5.13</v>
      </c>
      <c r="K74">
        <v>0.18</v>
      </c>
    </row>
    <row r="75" spans="1:11">
      <c r="A75" t="s">
        <v>58</v>
      </c>
      <c r="B75" t="s">
        <v>80</v>
      </c>
      <c r="C75">
        <v>0</v>
      </c>
      <c r="D75">
        <v>0</v>
      </c>
      <c r="E75">
        <v>0.89</v>
      </c>
      <c r="F75">
        <v>0</v>
      </c>
      <c r="G75">
        <v>0</v>
      </c>
      <c r="H75">
        <v>1.82</v>
      </c>
      <c r="I75">
        <v>0</v>
      </c>
      <c r="J75">
        <v>10.26</v>
      </c>
      <c r="K75">
        <v>2.37</v>
      </c>
    </row>
    <row r="76" spans="1:11">
      <c r="A76" t="s">
        <v>58</v>
      </c>
      <c r="B76" t="s">
        <v>81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0.85</v>
      </c>
      <c r="K76">
        <v>1.1599999999999999</v>
      </c>
    </row>
    <row r="77" spans="1:11">
      <c r="A77" t="s">
        <v>58</v>
      </c>
      <c r="B77" t="s">
        <v>82</v>
      </c>
      <c r="C77">
        <v>0</v>
      </c>
      <c r="D77">
        <v>0</v>
      </c>
      <c r="E77">
        <v>0.89</v>
      </c>
      <c r="F77">
        <v>1.06</v>
      </c>
      <c r="G77">
        <v>0</v>
      </c>
      <c r="H77">
        <v>0</v>
      </c>
      <c r="I77">
        <v>0</v>
      </c>
      <c r="J77">
        <v>4.2699999999999996</v>
      </c>
      <c r="K77">
        <v>0.69</v>
      </c>
    </row>
    <row r="78" spans="1:11">
      <c r="A78" t="s">
        <v>58</v>
      </c>
      <c r="B78" t="s">
        <v>83</v>
      </c>
      <c r="C78">
        <v>0</v>
      </c>
      <c r="D78">
        <v>0</v>
      </c>
      <c r="E78">
        <v>0.89</v>
      </c>
      <c r="F78">
        <v>0</v>
      </c>
      <c r="G78">
        <v>0</v>
      </c>
      <c r="H78">
        <v>0</v>
      </c>
      <c r="I78">
        <v>0</v>
      </c>
      <c r="J78">
        <v>0</v>
      </c>
      <c r="K78">
        <v>-1.19</v>
      </c>
    </row>
    <row r="79" spans="1:11">
      <c r="A79" t="s">
        <v>58</v>
      </c>
      <c r="B79" t="s">
        <v>84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0.85</v>
      </c>
      <c r="K79">
        <v>1.1599999999999999</v>
      </c>
    </row>
    <row r="80" spans="1:11">
      <c r="A80" t="s">
        <v>58</v>
      </c>
      <c r="B80" t="s">
        <v>85</v>
      </c>
      <c r="C80">
        <v>0</v>
      </c>
      <c r="D80">
        <v>0</v>
      </c>
      <c r="E80">
        <v>0.89</v>
      </c>
      <c r="F80">
        <v>20.13</v>
      </c>
      <c r="G80">
        <v>0</v>
      </c>
      <c r="H80">
        <v>0</v>
      </c>
      <c r="I80">
        <v>0</v>
      </c>
      <c r="J80">
        <v>55.57</v>
      </c>
      <c r="K80">
        <v>0.96</v>
      </c>
    </row>
    <row r="81" spans="1:11">
      <c r="A81" t="s">
        <v>58</v>
      </c>
      <c r="B81" t="s">
        <v>86</v>
      </c>
      <c r="C81">
        <v>39.47</v>
      </c>
      <c r="D81">
        <v>102.67</v>
      </c>
      <c r="E81">
        <v>83.57</v>
      </c>
      <c r="F81">
        <v>0</v>
      </c>
      <c r="G81">
        <v>273.44</v>
      </c>
      <c r="H81">
        <v>211.04</v>
      </c>
      <c r="I81">
        <v>155.54</v>
      </c>
      <c r="J81">
        <v>0</v>
      </c>
      <c r="K81">
        <v>1.21</v>
      </c>
    </row>
    <row r="82" spans="1:11">
      <c r="A82" t="s">
        <v>58</v>
      </c>
      <c r="B82" t="s">
        <v>87</v>
      </c>
      <c r="C82">
        <v>146.47</v>
      </c>
      <c r="D82">
        <v>144.94</v>
      </c>
      <c r="E82">
        <v>178.7</v>
      </c>
      <c r="F82">
        <v>0</v>
      </c>
      <c r="G82">
        <v>468.21</v>
      </c>
      <c r="H82">
        <v>635.84</v>
      </c>
      <c r="I82">
        <v>347.79</v>
      </c>
      <c r="J82">
        <v>0</v>
      </c>
      <c r="K82">
        <v>1.29</v>
      </c>
    </row>
    <row r="83" spans="1:11">
      <c r="A83" t="s">
        <v>58</v>
      </c>
      <c r="B83" t="s">
        <v>88</v>
      </c>
      <c r="C83">
        <v>54.02</v>
      </c>
      <c r="D83">
        <v>71.459999999999994</v>
      </c>
      <c r="E83">
        <v>72.900000000000006</v>
      </c>
      <c r="F83">
        <v>1442.16</v>
      </c>
      <c r="G83">
        <v>168.56</v>
      </c>
      <c r="H83">
        <v>171.01</v>
      </c>
      <c r="I83">
        <v>117.86</v>
      </c>
      <c r="J83">
        <v>1321.67</v>
      </c>
      <c r="K83">
        <v>0.1</v>
      </c>
    </row>
    <row r="84" spans="1:11">
      <c r="A84" t="s">
        <v>58</v>
      </c>
      <c r="B84" t="s">
        <v>89</v>
      </c>
      <c r="C84">
        <v>107</v>
      </c>
      <c r="D84">
        <v>97.63</v>
      </c>
      <c r="E84">
        <v>83.57</v>
      </c>
      <c r="F84">
        <v>1992.11</v>
      </c>
      <c r="G84">
        <v>273.44</v>
      </c>
      <c r="H84">
        <v>281.08</v>
      </c>
      <c r="I84">
        <v>131.38999999999999</v>
      </c>
      <c r="J84">
        <v>2020.98</v>
      </c>
      <c r="K84">
        <v>0.21</v>
      </c>
    </row>
    <row r="85" spans="1:11">
      <c r="A85" t="s">
        <v>58</v>
      </c>
      <c r="B85" t="s">
        <v>90</v>
      </c>
      <c r="C85">
        <v>2.08</v>
      </c>
      <c r="D85">
        <v>1.01</v>
      </c>
      <c r="E85">
        <v>0</v>
      </c>
      <c r="F85">
        <v>15.89</v>
      </c>
      <c r="G85">
        <v>0</v>
      </c>
      <c r="H85">
        <v>0.91</v>
      </c>
      <c r="I85">
        <v>0</v>
      </c>
      <c r="J85">
        <v>10.26</v>
      </c>
      <c r="K85">
        <v>-0.56000000000000005</v>
      </c>
    </row>
    <row r="86" spans="1:11">
      <c r="A86" t="s">
        <v>58</v>
      </c>
      <c r="B86" t="s">
        <v>91</v>
      </c>
      <c r="C86">
        <v>212.95</v>
      </c>
      <c r="D86">
        <v>235.53</v>
      </c>
      <c r="E86">
        <v>200.04</v>
      </c>
      <c r="F86">
        <v>2685.11</v>
      </c>
      <c r="G86">
        <v>555.62</v>
      </c>
      <c r="H86">
        <v>569.42999999999995</v>
      </c>
      <c r="I86">
        <v>298.52</v>
      </c>
      <c r="J86">
        <v>2810.05</v>
      </c>
      <c r="K86">
        <v>0.3</v>
      </c>
    </row>
    <row r="87" spans="1:11">
      <c r="A87" t="s">
        <v>58</v>
      </c>
      <c r="B87" t="s">
        <v>92</v>
      </c>
      <c r="C87">
        <v>3.12</v>
      </c>
      <c r="D87">
        <v>4.03</v>
      </c>
      <c r="E87">
        <v>6.22</v>
      </c>
      <c r="F87">
        <v>186.5</v>
      </c>
      <c r="G87">
        <v>8.74</v>
      </c>
      <c r="H87">
        <v>6.37</v>
      </c>
      <c r="I87">
        <v>5.8</v>
      </c>
      <c r="J87">
        <v>271</v>
      </c>
      <c r="K87">
        <v>0.45</v>
      </c>
    </row>
    <row r="88" spans="1:11">
      <c r="A88" t="s">
        <v>58</v>
      </c>
      <c r="B88" t="s">
        <v>93</v>
      </c>
      <c r="C88">
        <v>2.08</v>
      </c>
      <c r="D88">
        <v>5.03</v>
      </c>
      <c r="E88">
        <v>1.78</v>
      </c>
      <c r="F88">
        <v>149.41</v>
      </c>
      <c r="G88">
        <v>12.49</v>
      </c>
      <c r="H88">
        <v>13.64</v>
      </c>
      <c r="I88">
        <v>5.8</v>
      </c>
      <c r="J88">
        <v>201.76</v>
      </c>
      <c r="K88">
        <v>0.46</v>
      </c>
    </row>
    <row r="89" spans="1:11">
      <c r="A89" t="s">
        <v>58</v>
      </c>
      <c r="B89" t="s">
        <v>94</v>
      </c>
      <c r="C89">
        <v>1330.69</v>
      </c>
      <c r="D89">
        <v>1476.59</v>
      </c>
      <c r="E89">
        <v>4286.24</v>
      </c>
      <c r="F89">
        <v>274876.42</v>
      </c>
      <c r="G89">
        <v>4283.8500000000004</v>
      </c>
      <c r="H89">
        <v>6692.19</v>
      </c>
      <c r="I89">
        <v>3898.17</v>
      </c>
      <c r="J89">
        <v>396619.91</v>
      </c>
      <c r="K89">
        <v>0.43</v>
      </c>
    </row>
    <row r="90" spans="1:11">
      <c r="A90" t="s">
        <v>58</v>
      </c>
      <c r="B90" t="s">
        <v>95</v>
      </c>
      <c r="C90">
        <v>55.06</v>
      </c>
      <c r="D90">
        <v>35.229999999999997</v>
      </c>
      <c r="E90">
        <v>40.01</v>
      </c>
      <c r="F90">
        <v>240.54</v>
      </c>
      <c r="G90">
        <v>98.64</v>
      </c>
      <c r="H90">
        <v>129.16999999999999</v>
      </c>
      <c r="I90">
        <v>80.19</v>
      </c>
      <c r="J90">
        <v>423.17</v>
      </c>
      <c r="K90">
        <v>0.87</v>
      </c>
    </row>
    <row r="91" spans="1:11">
      <c r="A91" t="s">
        <v>58</v>
      </c>
      <c r="B91" t="s">
        <v>96</v>
      </c>
      <c r="C91">
        <v>0</v>
      </c>
      <c r="D91">
        <v>0</v>
      </c>
      <c r="E91">
        <v>0.89</v>
      </c>
      <c r="F91">
        <v>2.12</v>
      </c>
      <c r="G91">
        <v>0</v>
      </c>
      <c r="H91">
        <v>0</v>
      </c>
      <c r="I91">
        <v>0</v>
      </c>
      <c r="J91">
        <v>3.42</v>
      </c>
      <c r="K91">
        <v>0.13</v>
      </c>
    </row>
    <row r="92" spans="1:11">
      <c r="A92" t="s">
        <v>58</v>
      </c>
      <c r="B92" t="s">
        <v>97</v>
      </c>
      <c r="C92">
        <v>0</v>
      </c>
      <c r="D92">
        <v>0</v>
      </c>
      <c r="E92">
        <v>0</v>
      </c>
      <c r="F92">
        <v>6.36</v>
      </c>
      <c r="G92">
        <v>0</v>
      </c>
      <c r="H92">
        <v>0.91</v>
      </c>
      <c r="I92">
        <v>0</v>
      </c>
      <c r="J92">
        <v>18.809999999999999</v>
      </c>
      <c r="K92">
        <v>1.1299999999999999</v>
      </c>
    </row>
    <row r="93" spans="1:11">
      <c r="A93" t="s">
        <v>58</v>
      </c>
      <c r="B93" t="s">
        <v>98</v>
      </c>
      <c r="C93">
        <v>0</v>
      </c>
      <c r="D93">
        <v>0</v>
      </c>
      <c r="E93">
        <v>0</v>
      </c>
      <c r="F93">
        <v>5.3</v>
      </c>
      <c r="G93">
        <v>0</v>
      </c>
      <c r="H93">
        <v>0</v>
      </c>
      <c r="I93">
        <v>0</v>
      </c>
      <c r="J93">
        <v>3.42</v>
      </c>
      <c r="K93">
        <v>-0.36</v>
      </c>
    </row>
    <row r="94" spans="1:11">
      <c r="A94" t="s">
        <v>58</v>
      </c>
      <c r="B94" t="s">
        <v>99</v>
      </c>
      <c r="C94">
        <v>0</v>
      </c>
      <c r="D94">
        <v>0</v>
      </c>
      <c r="E94">
        <v>0</v>
      </c>
      <c r="F94">
        <v>22.25</v>
      </c>
      <c r="G94">
        <v>0</v>
      </c>
      <c r="H94">
        <v>0</v>
      </c>
      <c r="I94">
        <v>0</v>
      </c>
      <c r="J94">
        <v>41.89</v>
      </c>
      <c r="K94">
        <v>0.59</v>
      </c>
    </row>
    <row r="95" spans="1:11">
      <c r="A95" t="s">
        <v>100</v>
      </c>
      <c r="B95" t="s">
        <v>101</v>
      </c>
      <c r="C95">
        <v>0</v>
      </c>
      <c r="D95">
        <v>0</v>
      </c>
      <c r="E95">
        <v>0</v>
      </c>
      <c r="F95">
        <v>42.39</v>
      </c>
      <c r="G95">
        <v>0</v>
      </c>
      <c r="H95">
        <v>1.82</v>
      </c>
      <c r="I95">
        <v>0</v>
      </c>
      <c r="J95">
        <v>47.87</v>
      </c>
      <c r="K95">
        <v>0.16</v>
      </c>
    </row>
    <row r="96" spans="1:11">
      <c r="A96" t="s">
        <v>100</v>
      </c>
      <c r="B96" t="s">
        <v>102</v>
      </c>
      <c r="C96">
        <v>0</v>
      </c>
      <c r="D96">
        <v>0</v>
      </c>
      <c r="E96">
        <v>0</v>
      </c>
      <c r="F96">
        <v>5.3</v>
      </c>
      <c r="G96">
        <v>0</v>
      </c>
      <c r="H96">
        <v>0</v>
      </c>
      <c r="I96">
        <v>0</v>
      </c>
      <c r="J96">
        <v>6.84</v>
      </c>
      <c r="K96">
        <v>0.24</v>
      </c>
    </row>
    <row r="97" spans="1:11">
      <c r="A97" t="s">
        <v>100</v>
      </c>
      <c r="B97" t="s">
        <v>103</v>
      </c>
      <c r="C97">
        <v>0</v>
      </c>
      <c r="D97">
        <v>0</v>
      </c>
      <c r="E97">
        <v>0</v>
      </c>
      <c r="F97">
        <v>2.12</v>
      </c>
      <c r="G97">
        <v>0</v>
      </c>
      <c r="H97">
        <v>0</v>
      </c>
      <c r="I97">
        <v>1.93</v>
      </c>
      <c r="J97">
        <v>5.13</v>
      </c>
      <c r="K97">
        <v>1.1299999999999999</v>
      </c>
    </row>
    <row r="98" spans="1:11">
      <c r="A98" t="s">
        <v>100</v>
      </c>
      <c r="B98" t="s">
        <v>104</v>
      </c>
      <c r="C98">
        <v>8.31</v>
      </c>
      <c r="D98">
        <v>5.03</v>
      </c>
      <c r="E98">
        <v>5.33</v>
      </c>
      <c r="F98">
        <v>140.93</v>
      </c>
      <c r="G98">
        <v>37.46</v>
      </c>
      <c r="H98">
        <v>26.38</v>
      </c>
      <c r="I98">
        <v>21.25</v>
      </c>
      <c r="J98">
        <v>235.1</v>
      </c>
      <c r="K98">
        <v>0.86</v>
      </c>
    </row>
    <row r="99" spans="1:11">
      <c r="A99" t="s">
        <v>100</v>
      </c>
      <c r="B99" t="s">
        <v>105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4.2699999999999996</v>
      </c>
      <c r="K99">
        <v>2.23</v>
      </c>
    </row>
    <row r="100" spans="1:11">
      <c r="A100" t="s">
        <v>100</v>
      </c>
      <c r="B100" t="s">
        <v>106</v>
      </c>
      <c r="C100">
        <v>1.04</v>
      </c>
      <c r="D100">
        <v>0</v>
      </c>
      <c r="E100">
        <v>0</v>
      </c>
      <c r="F100">
        <v>0</v>
      </c>
      <c r="G100">
        <v>4.99</v>
      </c>
      <c r="H100">
        <v>0</v>
      </c>
      <c r="I100">
        <v>0.97</v>
      </c>
      <c r="J100">
        <v>0</v>
      </c>
      <c r="K100">
        <v>1.49</v>
      </c>
    </row>
    <row r="101" spans="1:11">
      <c r="A101" t="s">
        <v>100</v>
      </c>
      <c r="B101" t="s">
        <v>107</v>
      </c>
      <c r="C101">
        <v>2.08</v>
      </c>
      <c r="D101">
        <v>5.03</v>
      </c>
      <c r="E101">
        <v>0.89</v>
      </c>
      <c r="F101">
        <v>0</v>
      </c>
      <c r="G101">
        <v>16.23</v>
      </c>
      <c r="H101">
        <v>2.73</v>
      </c>
      <c r="I101">
        <v>8.69</v>
      </c>
      <c r="J101">
        <v>0</v>
      </c>
      <c r="K101">
        <v>1.43</v>
      </c>
    </row>
    <row r="102" spans="1:11">
      <c r="A102" t="s">
        <v>100</v>
      </c>
      <c r="B102" t="s">
        <v>108</v>
      </c>
      <c r="C102">
        <v>1.04</v>
      </c>
      <c r="D102">
        <v>0</v>
      </c>
      <c r="E102">
        <v>0</v>
      </c>
      <c r="F102">
        <v>1.06</v>
      </c>
      <c r="G102">
        <v>4.99</v>
      </c>
      <c r="H102">
        <v>0</v>
      </c>
      <c r="I102">
        <v>0.97</v>
      </c>
      <c r="J102">
        <v>2.56</v>
      </c>
      <c r="K102">
        <v>1.46</v>
      </c>
    </row>
    <row r="103" spans="1:11">
      <c r="A103" t="s">
        <v>100</v>
      </c>
      <c r="B103" t="s">
        <v>109</v>
      </c>
      <c r="C103">
        <v>1.04</v>
      </c>
      <c r="D103">
        <v>1.01</v>
      </c>
      <c r="E103">
        <v>0</v>
      </c>
      <c r="F103">
        <v>7.42</v>
      </c>
      <c r="G103">
        <v>1.25</v>
      </c>
      <c r="H103">
        <v>0</v>
      </c>
      <c r="I103">
        <v>0.97</v>
      </c>
      <c r="J103">
        <v>1.71</v>
      </c>
      <c r="K103">
        <v>-0.96</v>
      </c>
    </row>
    <row r="104" spans="1:11">
      <c r="A104" t="s">
        <v>100</v>
      </c>
      <c r="B104" t="s">
        <v>110</v>
      </c>
      <c r="C104">
        <v>0</v>
      </c>
      <c r="D104">
        <v>0</v>
      </c>
      <c r="E104">
        <v>0.89</v>
      </c>
      <c r="F104">
        <v>3.18</v>
      </c>
      <c r="G104">
        <v>0</v>
      </c>
      <c r="H104">
        <v>0</v>
      </c>
      <c r="I104">
        <v>0</v>
      </c>
      <c r="J104">
        <v>6.84</v>
      </c>
      <c r="K104">
        <v>0.5</v>
      </c>
    </row>
    <row r="105" spans="1:11">
      <c r="A105" t="s">
        <v>100</v>
      </c>
      <c r="B105" t="s">
        <v>111</v>
      </c>
      <c r="C105">
        <v>6.23</v>
      </c>
      <c r="D105">
        <v>8.0500000000000007</v>
      </c>
      <c r="E105">
        <v>6.22</v>
      </c>
      <c r="F105">
        <v>321.07</v>
      </c>
      <c r="G105">
        <v>42.45</v>
      </c>
      <c r="H105">
        <v>23.65</v>
      </c>
      <c r="I105">
        <v>17.39</v>
      </c>
      <c r="J105">
        <v>513.79</v>
      </c>
      <c r="K105">
        <v>0.67</v>
      </c>
    </row>
    <row r="106" spans="1:11">
      <c r="A106" t="s">
        <v>112</v>
      </c>
      <c r="B106" t="s">
        <v>113</v>
      </c>
      <c r="C106">
        <v>0</v>
      </c>
      <c r="D106">
        <v>0</v>
      </c>
      <c r="E106">
        <v>0</v>
      </c>
      <c r="F106">
        <v>0</v>
      </c>
      <c r="G106">
        <v>0</v>
      </c>
      <c r="H106">
        <v>4.55</v>
      </c>
      <c r="I106">
        <v>0</v>
      </c>
      <c r="J106">
        <v>0</v>
      </c>
      <c r="K106">
        <v>2.25</v>
      </c>
    </row>
    <row r="107" spans="1:11">
      <c r="A107" t="s">
        <v>114</v>
      </c>
      <c r="B107" t="s">
        <v>115</v>
      </c>
      <c r="C107">
        <v>0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</row>
    <row r="108" spans="1:11">
      <c r="A108" t="s">
        <v>114</v>
      </c>
      <c r="B108" t="s">
        <v>116</v>
      </c>
      <c r="C108">
        <v>0</v>
      </c>
      <c r="D108">
        <v>0</v>
      </c>
      <c r="E108">
        <v>0</v>
      </c>
      <c r="F108">
        <v>3.18</v>
      </c>
      <c r="G108">
        <v>1.25</v>
      </c>
      <c r="H108">
        <v>0</v>
      </c>
      <c r="I108">
        <v>0</v>
      </c>
      <c r="J108">
        <v>2.56</v>
      </c>
      <c r="K108">
        <v>0.17</v>
      </c>
    </row>
    <row r="109" spans="1:11">
      <c r="A109" t="s">
        <v>114</v>
      </c>
      <c r="B109" t="s">
        <v>117</v>
      </c>
      <c r="C109">
        <v>0</v>
      </c>
      <c r="D109">
        <v>0</v>
      </c>
      <c r="E109">
        <v>0</v>
      </c>
      <c r="F109">
        <v>3.18</v>
      </c>
      <c r="G109">
        <v>2.5</v>
      </c>
      <c r="H109">
        <v>1.82</v>
      </c>
      <c r="I109">
        <v>0</v>
      </c>
      <c r="J109">
        <v>5.13</v>
      </c>
      <c r="K109">
        <v>1.1299999999999999</v>
      </c>
    </row>
    <row r="110" spans="1:11">
      <c r="A110" t="s">
        <v>114</v>
      </c>
      <c r="B110" t="s">
        <v>118</v>
      </c>
      <c r="C110">
        <v>0</v>
      </c>
      <c r="D110">
        <v>2.0099999999999998</v>
      </c>
      <c r="E110">
        <v>0</v>
      </c>
      <c r="F110">
        <v>43.44</v>
      </c>
      <c r="G110">
        <v>3.75</v>
      </c>
      <c r="H110">
        <v>2.73</v>
      </c>
      <c r="I110">
        <v>3.86</v>
      </c>
      <c r="J110">
        <v>41.04</v>
      </c>
      <c r="K110">
        <v>0.14000000000000001</v>
      </c>
    </row>
    <row r="111" spans="1:11">
      <c r="A111" t="s">
        <v>114</v>
      </c>
      <c r="B111" t="s">
        <v>119</v>
      </c>
      <c r="C111">
        <v>0</v>
      </c>
      <c r="D111">
        <v>0</v>
      </c>
      <c r="E111">
        <v>0</v>
      </c>
      <c r="F111">
        <v>6.36</v>
      </c>
      <c r="G111">
        <v>1.25</v>
      </c>
      <c r="H111">
        <v>0</v>
      </c>
      <c r="I111">
        <v>0</v>
      </c>
      <c r="J111">
        <v>1.71</v>
      </c>
      <c r="K111">
        <v>-0.7</v>
      </c>
    </row>
    <row r="112" spans="1:11">
      <c r="A112" t="s">
        <v>114</v>
      </c>
      <c r="B112" t="s">
        <v>120</v>
      </c>
      <c r="C112">
        <v>0</v>
      </c>
      <c r="D112">
        <v>0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</row>
    <row r="113" spans="1:11">
      <c r="A113" t="s">
        <v>114</v>
      </c>
      <c r="B113" t="s">
        <v>121</v>
      </c>
      <c r="C113">
        <v>0</v>
      </c>
      <c r="D113">
        <v>0</v>
      </c>
      <c r="E113">
        <v>0</v>
      </c>
      <c r="F113">
        <v>45.56</v>
      </c>
      <c r="G113">
        <v>0</v>
      </c>
      <c r="H113">
        <v>0</v>
      </c>
      <c r="I113">
        <v>0</v>
      </c>
      <c r="J113">
        <v>75.23</v>
      </c>
      <c r="K113">
        <v>0.46</v>
      </c>
    </row>
    <row r="114" spans="1:11">
      <c r="A114" t="s">
        <v>114</v>
      </c>
      <c r="B114" t="s">
        <v>122</v>
      </c>
      <c r="C114">
        <v>1.04</v>
      </c>
      <c r="D114">
        <v>4.03</v>
      </c>
      <c r="E114">
        <v>5.33</v>
      </c>
      <c r="F114">
        <v>2525.11</v>
      </c>
      <c r="G114">
        <v>4.99</v>
      </c>
      <c r="H114">
        <v>0.91</v>
      </c>
      <c r="I114">
        <v>4.83</v>
      </c>
      <c r="J114">
        <v>4029.13</v>
      </c>
      <c r="K114">
        <v>0.49</v>
      </c>
    </row>
    <row r="115" spans="1:11">
      <c r="A115" t="s">
        <v>114</v>
      </c>
      <c r="B115" t="s">
        <v>123</v>
      </c>
      <c r="C115">
        <v>0</v>
      </c>
      <c r="D115">
        <v>0</v>
      </c>
      <c r="E115">
        <v>0</v>
      </c>
      <c r="F115">
        <v>1.06</v>
      </c>
      <c r="G115">
        <v>0</v>
      </c>
      <c r="H115">
        <v>0</v>
      </c>
      <c r="I115">
        <v>0</v>
      </c>
      <c r="J115">
        <v>0.85</v>
      </c>
      <c r="K115">
        <v>-0.11</v>
      </c>
    </row>
    <row r="116" spans="1:11">
      <c r="A116" t="s">
        <v>114</v>
      </c>
      <c r="B116" t="s">
        <v>124</v>
      </c>
      <c r="C116">
        <v>0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4.2699999999999996</v>
      </c>
      <c r="K116">
        <v>2.23</v>
      </c>
    </row>
    <row r="117" spans="1:11">
      <c r="A117" t="s">
        <v>114</v>
      </c>
      <c r="B117" t="s">
        <v>125</v>
      </c>
      <c r="C117">
        <v>0</v>
      </c>
      <c r="D117">
        <v>0</v>
      </c>
      <c r="E117">
        <v>0.89</v>
      </c>
      <c r="F117">
        <v>2695.71</v>
      </c>
      <c r="G117">
        <v>1.25</v>
      </c>
      <c r="H117">
        <v>0.91</v>
      </c>
      <c r="I117">
        <v>1.93</v>
      </c>
      <c r="J117">
        <v>2307.37</v>
      </c>
      <c r="K117">
        <v>-0.15</v>
      </c>
    </row>
    <row r="118" spans="1:11">
      <c r="A118" t="s">
        <v>126</v>
      </c>
      <c r="B118" t="s">
        <v>127</v>
      </c>
      <c r="C118">
        <v>0</v>
      </c>
      <c r="D118">
        <v>0</v>
      </c>
      <c r="E118">
        <v>0.89</v>
      </c>
      <c r="F118">
        <v>0</v>
      </c>
      <c r="G118">
        <v>6.24</v>
      </c>
      <c r="H118">
        <v>5.46</v>
      </c>
      <c r="I118">
        <v>0</v>
      </c>
      <c r="J118">
        <v>0</v>
      </c>
      <c r="K118">
        <v>2.33</v>
      </c>
    </row>
    <row r="119" spans="1:11">
      <c r="A119" t="s">
        <v>126</v>
      </c>
      <c r="B119" t="s">
        <v>128</v>
      </c>
      <c r="C119">
        <v>0</v>
      </c>
      <c r="D119">
        <v>0</v>
      </c>
      <c r="E119">
        <v>0.89</v>
      </c>
      <c r="F119">
        <v>7.42</v>
      </c>
      <c r="G119">
        <v>0</v>
      </c>
      <c r="H119">
        <v>0</v>
      </c>
      <c r="I119">
        <v>0</v>
      </c>
      <c r="J119">
        <v>0</v>
      </c>
      <c r="K119">
        <v>-2.97</v>
      </c>
    </row>
    <row r="120" spans="1:11">
      <c r="A120" t="s">
        <v>126</v>
      </c>
      <c r="B120" t="s">
        <v>129</v>
      </c>
      <c r="C120">
        <v>0</v>
      </c>
      <c r="D120">
        <v>1.01</v>
      </c>
      <c r="E120">
        <v>0</v>
      </c>
      <c r="F120">
        <v>0</v>
      </c>
      <c r="G120">
        <v>1.25</v>
      </c>
      <c r="H120">
        <v>0</v>
      </c>
      <c r="I120">
        <v>0</v>
      </c>
      <c r="J120">
        <v>0</v>
      </c>
      <c r="K120">
        <v>0.11</v>
      </c>
    </row>
    <row r="121" spans="1:11">
      <c r="A121" t="s">
        <v>126</v>
      </c>
      <c r="B121" t="s">
        <v>130</v>
      </c>
      <c r="C121">
        <v>0</v>
      </c>
      <c r="D121">
        <v>0</v>
      </c>
      <c r="E121">
        <v>0.89</v>
      </c>
      <c r="F121">
        <v>3.18</v>
      </c>
      <c r="G121">
        <v>0</v>
      </c>
      <c r="H121">
        <v>0</v>
      </c>
      <c r="I121">
        <v>0.97</v>
      </c>
      <c r="J121">
        <v>1.71</v>
      </c>
      <c r="K121">
        <v>-0.37</v>
      </c>
    </row>
    <row r="122" spans="1:11">
      <c r="A122" t="s">
        <v>126</v>
      </c>
      <c r="B122" t="s">
        <v>131</v>
      </c>
      <c r="C122">
        <v>2.08</v>
      </c>
      <c r="D122">
        <v>7.05</v>
      </c>
      <c r="E122">
        <v>4.45</v>
      </c>
      <c r="F122">
        <v>1.06</v>
      </c>
      <c r="G122">
        <v>6.24</v>
      </c>
      <c r="H122">
        <v>18.190000000000001</v>
      </c>
      <c r="I122">
        <v>10.63</v>
      </c>
      <c r="J122">
        <v>0</v>
      </c>
      <c r="K122">
        <v>1.06</v>
      </c>
    </row>
    <row r="123" spans="1:11">
      <c r="A123" t="s">
        <v>126</v>
      </c>
      <c r="B123" t="s">
        <v>132</v>
      </c>
      <c r="C123">
        <v>66.48</v>
      </c>
      <c r="D123">
        <v>89.58</v>
      </c>
      <c r="E123">
        <v>198.26</v>
      </c>
      <c r="F123">
        <v>5.3</v>
      </c>
      <c r="G123">
        <v>177.3</v>
      </c>
      <c r="H123">
        <v>203.76</v>
      </c>
      <c r="I123">
        <v>103.37</v>
      </c>
      <c r="J123">
        <v>2.56</v>
      </c>
      <c r="K123">
        <v>0.38</v>
      </c>
    </row>
    <row r="124" spans="1:11">
      <c r="A124" t="s">
        <v>126</v>
      </c>
      <c r="B124" t="s">
        <v>133</v>
      </c>
      <c r="C124">
        <v>0</v>
      </c>
      <c r="D124">
        <v>1.01</v>
      </c>
      <c r="E124">
        <v>2.67</v>
      </c>
      <c r="F124">
        <v>0</v>
      </c>
      <c r="G124">
        <v>1.25</v>
      </c>
      <c r="H124">
        <v>4.55</v>
      </c>
      <c r="I124">
        <v>0.97</v>
      </c>
      <c r="J124">
        <v>0</v>
      </c>
      <c r="K124">
        <v>0.62</v>
      </c>
    </row>
    <row r="125" spans="1:11">
      <c r="A125" t="s">
        <v>126</v>
      </c>
      <c r="B125" t="s">
        <v>134</v>
      </c>
      <c r="C125">
        <v>1.04</v>
      </c>
      <c r="D125">
        <v>0</v>
      </c>
      <c r="E125">
        <v>0</v>
      </c>
      <c r="F125">
        <v>0</v>
      </c>
      <c r="G125">
        <v>0</v>
      </c>
      <c r="H125">
        <v>0.91</v>
      </c>
      <c r="I125">
        <v>2.9</v>
      </c>
      <c r="J125">
        <v>0.85</v>
      </c>
      <c r="K125">
        <v>1.36</v>
      </c>
    </row>
    <row r="126" spans="1:11">
      <c r="A126" t="s">
        <v>126</v>
      </c>
      <c r="B126" t="s">
        <v>135</v>
      </c>
      <c r="C126">
        <v>45.71</v>
      </c>
      <c r="D126">
        <v>37.24</v>
      </c>
      <c r="E126">
        <v>37.340000000000003</v>
      </c>
      <c r="F126">
        <v>1.06</v>
      </c>
      <c r="G126">
        <v>92.39</v>
      </c>
      <c r="H126">
        <v>94.6</v>
      </c>
      <c r="I126">
        <v>83.08</v>
      </c>
      <c r="J126">
        <v>0.85</v>
      </c>
      <c r="K126">
        <v>0.99</v>
      </c>
    </row>
    <row r="127" spans="1:11">
      <c r="A127" t="s">
        <v>126</v>
      </c>
      <c r="B127" t="s">
        <v>136</v>
      </c>
      <c r="C127">
        <v>0</v>
      </c>
      <c r="D127">
        <v>0</v>
      </c>
      <c r="E127">
        <v>0</v>
      </c>
      <c r="F127">
        <v>5.3</v>
      </c>
      <c r="G127">
        <v>0</v>
      </c>
      <c r="H127">
        <v>0</v>
      </c>
      <c r="I127">
        <v>0</v>
      </c>
      <c r="J127">
        <v>0.85</v>
      </c>
      <c r="K127">
        <v>-1.38</v>
      </c>
    </row>
    <row r="128" spans="1:11">
      <c r="A128" t="s">
        <v>126</v>
      </c>
      <c r="B128" t="s">
        <v>137</v>
      </c>
      <c r="C128">
        <v>0</v>
      </c>
      <c r="D128">
        <v>1.01</v>
      </c>
      <c r="E128">
        <v>2.67</v>
      </c>
      <c r="F128">
        <v>63.58</v>
      </c>
      <c r="G128">
        <v>4.99</v>
      </c>
      <c r="H128">
        <v>6.37</v>
      </c>
      <c r="I128">
        <v>9.66</v>
      </c>
      <c r="J128">
        <v>76.94</v>
      </c>
      <c r="K128">
        <v>0.44</v>
      </c>
    </row>
    <row r="129" spans="1:11">
      <c r="A129" t="s">
        <v>126</v>
      </c>
      <c r="B129" t="s">
        <v>138</v>
      </c>
      <c r="C129">
        <v>0</v>
      </c>
      <c r="D129">
        <v>1.01</v>
      </c>
      <c r="E129">
        <v>2.67</v>
      </c>
      <c r="F129">
        <v>0</v>
      </c>
      <c r="G129">
        <v>1.25</v>
      </c>
      <c r="H129">
        <v>4.55</v>
      </c>
      <c r="I129">
        <v>3.86</v>
      </c>
      <c r="J129">
        <v>0</v>
      </c>
      <c r="K129">
        <v>1.02</v>
      </c>
    </row>
    <row r="130" spans="1:11">
      <c r="A130" t="s">
        <v>126</v>
      </c>
      <c r="B130" t="s">
        <v>139</v>
      </c>
      <c r="C130">
        <v>0</v>
      </c>
      <c r="D130">
        <v>3.02</v>
      </c>
      <c r="E130">
        <v>2.67</v>
      </c>
      <c r="F130">
        <v>0</v>
      </c>
      <c r="G130">
        <v>1.25</v>
      </c>
      <c r="H130">
        <v>4.55</v>
      </c>
      <c r="I130">
        <v>1.93</v>
      </c>
      <c r="J130">
        <v>0</v>
      </c>
      <c r="K130">
        <v>0.33</v>
      </c>
    </row>
    <row r="131" spans="1:11">
      <c r="A131" t="s">
        <v>126</v>
      </c>
      <c r="B131" t="s">
        <v>140</v>
      </c>
      <c r="C131">
        <v>1.04</v>
      </c>
      <c r="D131">
        <v>4.03</v>
      </c>
      <c r="E131">
        <v>3.56</v>
      </c>
      <c r="F131">
        <v>18.010000000000002</v>
      </c>
      <c r="G131">
        <v>1.25</v>
      </c>
      <c r="H131">
        <v>15.46</v>
      </c>
      <c r="I131">
        <v>7.73</v>
      </c>
      <c r="J131">
        <v>15.39</v>
      </c>
      <c r="K131">
        <v>0.51</v>
      </c>
    </row>
    <row r="132" spans="1:11">
      <c r="A132" t="s">
        <v>126</v>
      </c>
      <c r="B132" t="s">
        <v>141</v>
      </c>
      <c r="C132">
        <v>0</v>
      </c>
      <c r="D132">
        <v>1.01</v>
      </c>
      <c r="E132">
        <v>1.78</v>
      </c>
      <c r="F132">
        <v>12.72</v>
      </c>
      <c r="G132">
        <v>0</v>
      </c>
      <c r="H132">
        <v>6.37</v>
      </c>
      <c r="I132">
        <v>4.83</v>
      </c>
      <c r="J132">
        <v>16.239999999999998</v>
      </c>
      <c r="K132">
        <v>0.67</v>
      </c>
    </row>
    <row r="133" spans="1:11">
      <c r="A133" t="s">
        <v>126</v>
      </c>
      <c r="B133" t="s">
        <v>142</v>
      </c>
      <c r="C133">
        <v>7.27</v>
      </c>
      <c r="D133">
        <v>4.03</v>
      </c>
      <c r="E133">
        <v>1.78</v>
      </c>
      <c r="F133">
        <v>91.13</v>
      </c>
      <c r="G133">
        <v>13.73</v>
      </c>
      <c r="H133">
        <v>14.55</v>
      </c>
      <c r="I133">
        <v>17.39</v>
      </c>
      <c r="J133">
        <v>105.15</v>
      </c>
      <c r="K133">
        <v>0.46</v>
      </c>
    </row>
    <row r="134" spans="1:11">
      <c r="A134" t="s">
        <v>126</v>
      </c>
      <c r="B134" t="s">
        <v>143</v>
      </c>
      <c r="C134">
        <v>37.4</v>
      </c>
      <c r="D134">
        <v>34.22</v>
      </c>
      <c r="E134">
        <v>26.67</v>
      </c>
      <c r="F134">
        <v>2364.04</v>
      </c>
      <c r="G134">
        <v>109.87</v>
      </c>
      <c r="H134">
        <v>121.89</v>
      </c>
      <c r="I134">
        <v>164.24</v>
      </c>
      <c r="J134">
        <v>3111.82</v>
      </c>
      <c r="K134">
        <v>0.42</v>
      </c>
    </row>
    <row r="135" spans="1:11">
      <c r="A135" t="s">
        <v>126</v>
      </c>
      <c r="B135" t="s">
        <v>144</v>
      </c>
      <c r="C135">
        <v>0</v>
      </c>
      <c r="D135">
        <v>3.02</v>
      </c>
      <c r="E135">
        <v>2.67</v>
      </c>
      <c r="F135">
        <v>0</v>
      </c>
      <c r="G135">
        <v>1.25</v>
      </c>
      <c r="H135">
        <v>5.46</v>
      </c>
      <c r="I135">
        <v>12.56</v>
      </c>
      <c r="J135">
        <v>0</v>
      </c>
      <c r="K135">
        <v>1.35</v>
      </c>
    </row>
    <row r="136" spans="1:11">
      <c r="A136" t="s">
        <v>126</v>
      </c>
      <c r="B136" t="s">
        <v>145</v>
      </c>
      <c r="C136">
        <v>2.08</v>
      </c>
      <c r="D136">
        <v>1.01</v>
      </c>
      <c r="E136">
        <v>1.78</v>
      </c>
      <c r="F136">
        <v>76.290000000000006</v>
      </c>
      <c r="G136">
        <v>12.49</v>
      </c>
      <c r="H136">
        <v>9.1</v>
      </c>
      <c r="I136">
        <v>13.53</v>
      </c>
      <c r="J136">
        <v>97.46</v>
      </c>
      <c r="K136">
        <v>0.59</v>
      </c>
    </row>
    <row r="137" spans="1:11">
      <c r="A137" t="s">
        <v>126</v>
      </c>
      <c r="B137" t="s">
        <v>146</v>
      </c>
      <c r="C137">
        <v>10.39</v>
      </c>
      <c r="D137">
        <v>17.11</v>
      </c>
      <c r="E137">
        <v>15.11</v>
      </c>
      <c r="F137">
        <v>2021.78</v>
      </c>
      <c r="G137">
        <v>61.18</v>
      </c>
      <c r="H137">
        <v>51.85</v>
      </c>
      <c r="I137">
        <v>78.25</v>
      </c>
      <c r="J137">
        <v>2515.96</v>
      </c>
      <c r="K137">
        <v>0.31</v>
      </c>
    </row>
    <row r="138" spans="1:11">
      <c r="A138" t="s">
        <v>126</v>
      </c>
      <c r="B138" t="s">
        <v>147</v>
      </c>
      <c r="C138">
        <v>4.16</v>
      </c>
      <c r="D138">
        <v>6.04</v>
      </c>
      <c r="E138">
        <v>1.78</v>
      </c>
      <c r="F138">
        <v>65.7</v>
      </c>
      <c r="G138">
        <v>4.99</v>
      </c>
      <c r="H138">
        <v>16.37</v>
      </c>
      <c r="I138">
        <v>16.420000000000002</v>
      </c>
      <c r="J138">
        <v>98.31</v>
      </c>
      <c r="K138">
        <v>0.69</v>
      </c>
    </row>
    <row r="139" spans="1:11">
      <c r="A139" t="s">
        <v>126</v>
      </c>
      <c r="B139" t="s">
        <v>148</v>
      </c>
      <c r="C139">
        <v>2.08</v>
      </c>
      <c r="D139">
        <v>5.03</v>
      </c>
      <c r="E139">
        <v>2.67</v>
      </c>
      <c r="F139">
        <v>2.12</v>
      </c>
      <c r="G139">
        <v>2.5</v>
      </c>
      <c r="H139">
        <v>10.01</v>
      </c>
      <c r="I139">
        <v>6.76</v>
      </c>
      <c r="J139">
        <v>1.71</v>
      </c>
      <c r="K139">
        <v>0.71</v>
      </c>
    </row>
    <row r="140" spans="1:11">
      <c r="A140" t="s">
        <v>126</v>
      </c>
      <c r="B140" t="s">
        <v>149</v>
      </c>
      <c r="C140">
        <v>60.25</v>
      </c>
      <c r="D140">
        <v>68.44</v>
      </c>
      <c r="E140">
        <v>81.8</v>
      </c>
      <c r="F140">
        <v>6.36</v>
      </c>
      <c r="G140">
        <v>107.38</v>
      </c>
      <c r="H140">
        <v>144.63</v>
      </c>
      <c r="I140">
        <v>108.2</v>
      </c>
      <c r="J140">
        <v>9.4</v>
      </c>
      <c r="K140">
        <v>0.68</v>
      </c>
    </row>
    <row r="141" spans="1:11">
      <c r="A141" t="s">
        <v>126</v>
      </c>
      <c r="B141" t="s">
        <v>150</v>
      </c>
      <c r="C141">
        <v>2.08</v>
      </c>
      <c r="D141">
        <v>2.0099999999999998</v>
      </c>
      <c r="E141">
        <v>1.78</v>
      </c>
      <c r="F141">
        <v>0</v>
      </c>
      <c r="G141">
        <v>7.49</v>
      </c>
      <c r="H141">
        <v>4.55</v>
      </c>
      <c r="I141">
        <v>4.83</v>
      </c>
      <c r="J141">
        <v>0</v>
      </c>
      <c r="K141">
        <v>1.21</v>
      </c>
    </row>
    <row r="142" spans="1:11">
      <c r="A142" t="s">
        <v>126</v>
      </c>
      <c r="B142" t="s">
        <v>151</v>
      </c>
      <c r="C142">
        <v>38.44</v>
      </c>
      <c r="D142">
        <v>13.08</v>
      </c>
      <c r="E142">
        <v>19.559999999999999</v>
      </c>
      <c r="F142">
        <v>1.06</v>
      </c>
      <c r="G142">
        <v>74.91</v>
      </c>
      <c r="H142">
        <v>31.84</v>
      </c>
      <c r="I142">
        <v>32.85</v>
      </c>
      <c r="J142">
        <v>3.42</v>
      </c>
      <c r="K142">
        <v>0.86</v>
      </c>
    </row>
    <row r="143" spans="1:11">
      <c r="A143" t="s">
        <v>126</v>
      </c>
      <c r="B143" t="s">
        <v>152</v>
      </c>
      <c r="C143">
        <v>1.04</v>
      </c>
      <c r="D143">
        <v>0</v>
      </c>
      <c r="E143">
        <v>3.56</v>
      </c>
      <c r="F143">
        <v>0</v>
      </c>
      <c r="G143">
        <v>0</v>
      </c>
      <c r="H143">
        <v>1.82</v>
      </c>
      <c r="I143">
        <v>2.9</v>
      </c>
      <c r="J143">
        <v>0</v>
      </c>
      <c r="K143">
        <v>0.02</v>
      </c>
    </row>
    <row r="144" spans="1:11">
      <c r="A144" t="s">
        <v>126</v>
      </c>
      <c r="B144" t="s">
        <v>153</v>
      </c>
      <c r="C144">
        <v>3.12</v>
      </c>
      <c r="D144">
        <v>4.03</v>
      </c>
      <c r="E144">
        <v>9.7799999999999994</v>
      </c>
      <c r="F144">
        <v>0</v>
      </c>
      <c r="G144">
        <v>7.49</v>
      </c>
      <c r="H144">
        <v>14.55</v>
      </c>
      <c r="I144">
        <v>5.8</v>
      </c>
      <c r="J144">
        <v>0</v>
      </c>
      <c r="K144">
        <v>0.57999999999999996</v>
      </c>
    </row>
    <row r="145" spans="1:11">
      <c r="A145" t="s">
        <v>126</v>
      </c>
      <c r="B145" t="s">
        <v>154</v>
      </c>
      <c r="C145">
        <v>50.9</v>
      </c>
      <c r="D145">
        <v>58.38</v>
      </c>
      <c r="E145">
        <v>79.13</v>
      </c>
      <c r="F145">
        <v>0</v>
      </c>
      <c r="G145">
        <v>114.87</v>
      </c>
      <c r="H145">
        <v>138.26</v>
      </c>
      <c r="I145">
        <v>75.349999999999994</v>
      </c>
      <c r="J145">
        <v>0</v>
      </c>
      <c r="K145">
        <v>0.65</v>
      </c>
    </row>
    <row r="146" spans="1:11">
      <c r="A146" t="s">
        <v>126</v>
      </c>
      <c r="B146" t="s">
        <v>155</v>
      </c>
      <c r="C146">
        <v>110.11</v>
      </c>
      <c r="D146">
        <v>124.81</v>
      </c>
      <c r="E146">
        <v>103.13</v>
      </c>
      <c r="F146">
        <v>0</v>
      </c>
      <c r="G146">
        <v>186.04</v>
      </c>
      <c r="H146">
        <v>217.4</v>
      </c>
      <c r="I146">
        <v>157.47</v>
      </c>
      <c r="J146">
        <v>0</v>
      </c>
      <c r="K146">
        <v>0.59</v>
      </c>
    </row>
    <row r="147" spans="1:11">
      <c r="A147" t="s">
        <v>126</v>
      </c>
      <c r="B147" t="s">
        <v>156</v>
      </c>
      <c r="C147">
        <v>27.01</v>
      </c>
      <c r="D147">
        <v>35.229999999999997</v>
      </c>
      <c r="E147">
        <v>22.23</v>
      </c>
      <c r="F147">
        <v>0</v>
      </c>
      <c r="G147">
        <v>54.94</v>
      </c>
      <c r="H147">
        <v>48.21</v>
      </c>
      <c r="I147">
        <v>54.1</v>
      </c>
      <c r="J147">
        <v>0</v>
      </c>
      <c r="K147">
        <v>0.73</v>
      </c>
    </row>
    <row r="148" spans="1:11">
      <c r="A148" t="s">
        <v>126</v>
      </c>
      <c r="B148" t="s">
        <v>157</v>
      </c>
      <c r="C148">
        <v>118.42</v>
      </c>
      <c r="D148">
        <v>145.94999999999999</v>
      </c>
      <c r="E148">
        <v>85.35</v>
      </c>
      <c r="F148">
        <v>18.010000000000002</v>
      </c>
      <c r="G148">
        <v>257.20999999999998</v>
      </c>
      <c r="H148">
        <v>233.78</v>
      </c>
      <c r="I148">
        <v>175.83</v>
      </c>
      <c r="J148">
        <v>10.26</v>
      </c>
      <c r="K148">
        <v>0.78</v>
      </c>
    </row>
    <row r="149" spans="1:11">
      <c r="A149" t="s">
        <v>126</v>
      </c>
      <c r="B149" t="s">
        <v>158</v>
      </c>
      <c r="C149">
        <v>289.82</v>
      </c>
      <c r="D149">
        <v>283.83999999999997</v>
      </c>
      <c r="E149">
        <v>210.71</v>
      </c>
      <c r="F149">
        <v>165.3</v>
      </c>
      <c r="G149">
        <v>795.34</v>
      </c>
      <c r="H149">
        <v>588.53</v>
      </c>
      <c r="I149">
        <v>515.89</v>
      </c>
      <c r="J149">
        <v>162.43</v>
      </c>
      <c r="K149">
        <v>1.02</v>
      </c>
    </row>
    <row r="150" spans="1:11">
      <c r="A150" t="s">
        <v>126</v>
      </c>
      <c r="B150" t="s">
        <v>159</v>
      </c>
      <c r="C150">
        <v>372.93</v>
      </c>
      <c r="D150">
        <v>276.8</v>
      </c>
      <c r="E150">
        <v>256.94</v>
      </c>
      <c r="F150">
        <v>44.5</v>
      </c>
      <c r="G150">
        <v>801.58</v>
      </c>
      <c r="H150">
        <v>721.34</v>
      </c>
      <c r="I150">
        <v>493.67</v>
      </c>
      <c r="J150">
        <v>49.58</v>
      </c>
      <c r="K150">
        <v>0.99</v>
      </c>
    </row>
    <row r="151" spans="1:11">
      <c r="A151" t="s">
        <v>126</v>
      </c>
      <c r="B151" t="s">
        <v>160</v>
      </c>
      <c r="C151">
        <v>123367.06</v>
      </c>
      <c r="D151">
        <v>108546.83</v>
      </c>
      <c r="E151">
        <v>84128.91</v>
      </c>
      <c r="F151">
        <v>3283.81</v>
      </c>
      <c r="G151">
        <v>234864.09</v>
      </c>
      <c r="H151">
        <v>214706.85</v>
      </c>
      <c r="I151">
        <v>151063.42000000001</v>
      </c>
      <c r="J151">
        <v>3523.03</v>
      </c>
      <c r="K151">
        <v>0.8</v>
      </c>
    </row>
    <row r="152" spans="1:11">
      <c r="A152" t="s">
        <v>126</v>
      </c>
      <c r="B152" t="s">
        <v>161</v>
      </c>
      <c r="C152">
        <v>18.7</v>
      </c>
      <c r="D152">
        <v>13.08</v>
      </c>
      <c r="E152">
        <v>7.11</v>
      </c>
      <c r="F152">
        <v>0</v>
      </c>
      <c r="G152">
        <v>18.73</v>
      </c>
      <c r="H152">
        <v>27.29</v>
      </c>
      <c r="I152">
        <v>14.49</v>
      </c>
      <c r="J152">
        <v>3.42</v>
      </c>
      <c r="K152">
        <v>0.61</v>
      </c>
    </row>
    <row r="153" spans="1:11">
      <c r="A153" t="s">
        <v>126</v>
      </c>
      <c r="B153" t="s">
        <v>162</v>
      </c>
      <c r="C153">
        <v>19.739999999999998</v>
      </c>
      <c r="D153">
        <v>18.12</v>
      </c>
      <c r="E153">
        <v>18.670000000000002</v>
      </c>
      <c r="F153">
        <v>0</v>
      </c>
      <c r="G153">
        <v>48.69</v>
      </c>
      <c r="H153">
        <v>20.92</v>
      </c>
      <c r="I153">
        <v>27.05</v>
      </c>
      <c r="J153">
        <v>0.85</v>
      </c>
      <c r="K153">
        <v>0.66</v>
      </c>
    </row>
    <row r="154" spans="1:11">
      <c r="A154" t="s">
        <v>126</v>
      </c>
      <c r="B154" t="s">
        <v>163</v>
      </c>
      <c r="C154">
        <v>825.84</v>
      </c>
      <c r="D154">
        <v>758.93</v>
      </c>
      <c r="E154">
        <v>533.45000000000005</v>
      </c>
      <c r="F154">
        <v>154.71</v>
      </c>
      <c r="G154">
        <v>1867.87</v>
      </c>
      <c r="H154">
        <v>1547.29</v>
      </c>
      <c r="I154">
        <v>1117.76</v>
      </c>
      <c r="J154">
        <v>256.47000000000003</v>
      </c>
      <c r="K154">
        <v>0.97</v>
      </c>
    </row>
    <row r="155" spans="1:11">
      <c r="A155" t="s">
        <v>126</v>
      </c>
      <c r="B155" t="s">
        <v>164</v>
      </c>
      <c r="C155">
        <v>36.36</v>
      </c>
      <c r="D155">
        <v>38.25</v>
      </c>
      <c r="E155">
        <v>30.23</v>
      </c>
      <c r="F155">
        <v>11.66</v>
      </c>
      <c r="G155">
        <v>89.9</v>
      </c>
      <c r="H155">
        <v>83.69</v>
      </c>
      <c r="I155">
        <v>63.76</v>
      </c>
      <c r="J155">
        <v>13.68</v>
      </c>
      <c r="K155">
        <v>1</v>
      </c>
    </row>
    <row r="156" spans="1:11">
      <c r="A156" t="s">
        <v>126</v>
      </c>
      <c r="B156" t="s">
        <v>165</v>
      </c>
      <c r="C156">
        <v>46.75</v>
      </c>
      <c r="D156">
        <v>27.18</v>
      </c>
      <c r="E156">
        <v>18.670000000000002</v>
      </c>
      <c r="F156">
        <v>3.18</v>
      </c>
      <c r="G156">
        <v>78.66</v>
      </c>
      <c r="H156">
        <v>40.020000000000003</v>
      </c>
      <c r="I156">
        <v>51.2</v>
      </c>
      <c r="J156">
        <v>4.2699999999999996</v>
      </c>
      <c r="K156">
        <v>0.76</v>
      </c>
    </row>
    <row r="157" spans="1:11">
      <c r="A157" t="s">
        <v>126</v>
      </c>
      <c r="B157" t="s">
        <v>166</v>
      </c>
      <c r="C157">
        <v>35.32</v>
      </c>
      <c r="D157">
        <v>27.18</v>
      </c>
      <c r="E157">
        <v>20.45</v>
      </c>
      <c r="F157">
        <v>123.98</v>
      </c>
      <c r="G157">
        <v>61.18</v>
      </c>
      <c r="H157">
        <v>38.200000000000003</v>
      </c>
      <c r="I157">
        <v>24.15</v>
      </c>
      <c r="J157">
        <v>176.11</v>
      </c>
      <c r="K157">
        <v>0.48</v>
      </c>
    </row>
    <row r="158" spans="1:11">
      <c r="A158" t="s">
        <v>126</v>
      </c>
      <c r="B158" t="s">
        <v>167</v>
      </c>
      <c r="C158">
        <v>142.31</v>
      </c>
      <c r="D158">
        <v>154</v>
      </c>
      <c r="E158">
        <v>90.69</v>
      </c>
      <c r="F158">
        <v>16.95</v>
      </c>
      <c r="G158">
        <v>259.7</v>
      </c>
      <c r="H158">
        <v>217.4</v>
      </c>
      <c r="I158">
        <v>196.12</v>
      </c>
      <c r="J158">
        <v>18.809999999999999</v>
      </c>
      <c r="K158">
        <v>0.69</v>
      </c>
    </row>
    <row r="159" spans="1:11">
      <c r="A159" t="s">
        <v>126</v>
      </c>
      <c r="B159" t="s">
        <v>168</v>
      </c>
      <c r="C159">
        <v>10.39</v>
      </c>
      <c r="D159">
        <v>6.04</v>
      </c>
      <c r="E159">
        <v>1.78</v>
      </c>
      <c r="F159">
        <v>0</v>
      </c>
      <c r="G159">
        <v>3.75</v>
      </c>
      <c r="H159">
        <v>5.46</v>
      </c>
      <c r="I159">
        <v>10.63</v>
      </c>
      <c r="J159">
        <v>0</v>
      </c>
      <c r="K159">
        <v>0.1</v>
      </c>
    </row>
    <row r="160" spans="1:11">
      <c r="A160" t="s">
        <v>126</v>
      </c>
      <c r="B160" t="s">
        <v>169</v>
      </c>
      <c r="C160">
        <v>18.7</v>
      </c>
      <c r="D160">
        <v>17.11</v>
      </c>
      <c r="E160">
        <v>15.11</v>
      </c>
      <c r="F160">
        <v>0</v>
      </c>
      <c r="G160">
        <v>34.96</v>
      </c>
      <c r="H160">
        <v>52.76</v>
      </c>
      <c r="I160">
        <v>24.15</v>
      </c>
      <c r="J160">
        <v>0</v>
      </c>
      <c r="K160">
        <v>0.93</v>
      </c>
    </row>
    <row r="161" spans="1:11">
      <c r="A161" t="s">
        <v>126</v>
      </c>
      <c r="B161" t="s">
        <v>170</v>
      </c>
      <c r="C161">
        <v>2.08</v>
      </c>
      <c r="D161">
        <v>3.02</v>
      </c>
      <c r="E161">
        <v>4.45</v>
      </c>
      <c r="F161">
        <v>0</v>
      </c>
      <c r="G161">
        <v>6.24</v>
      </c>
      <c r="H161">
        <v>15.46</v>
      </c>
      <c r="I161">
        <v>3.86</v>
      </c>
      <c r="J161">
        <v>0</v>
      </c>
      <c r="K161">
        <v>1.1499999999999999</v>
      </c>
    </row>
    <row r="162" spans="1:11">
      <c r="A162" t="s">
        <v>126</v>
      </c>
      <c r="B162" t="s">
        <v>171</v>
      </c>
      <c r="C162">
        <v>1.04</v>
      </c>
      <c r="D162">
        <v>2.0099999999999998</v>
      </c>
      <c r="E162">
        <v>0</v>
      </c>
      <c r="F162">
        <v>0</v>
      </c>
      <c r="G162">
        <v>4.99</v>
      </c>
      <c r="H162">
        <v>1.82</v>
      </c>
      <c r="I162">
        <v>0.97</v>
      </c>
      <c r="J162">
        <v>0</v>
      </c>
      <c r="K162">
        <v>0.97</v>
      </c>
    </row>
    <row r="163" spans="1:11">
      <c r="A163" t="s">
        <v>126</v>
      </c>
      <c r="B163" t="s">
        <v>172</v>
      </c>
      <c r="C163">
        <v>5.19</v>
      </c>
      <c r="D163">
        <v>5.03</v>
      </c>
      <c r="E163">
        <v>8</v>
      </c>
      <c r="F163">
        <v>0</v>
      </c>
      <c r="G163">
        <v>12.49</v>
      </c>
      <c r="H163">
        <v>8.19</v>
      </c>
      <c r="I163">
        <v>14.49</v>
      </c>
      <c r="J163">
        <v>0</v>
      </c>
      <c r="K163">
        <v>0.78</v>
      </c>
    </row>
    <row r="164" spans="1:11">
      <c r="A164" t="s">
        <v>126</v>
      </c>
      <c r="B164" t="s">
        <v>173</v>
      </c>
      <c r="C164">
        <v>0</v>
      </c>
      <c r="D164">
        <v>0</v>
      </c>
      <c r="E164">
        <v>0</v>
      </c>
      <c r="F164">
        <v>0</v>
      </c>
      <c r="G164">
        <v>0</v>
      </c>
      <c r="H164">
        <v>0</v>
      </c>
      <c r="I164">
        <v>0</v>
      </c>
      <c r="J164">
        <v>0</v>
      </c>
      <c r="K164">
        <v>0</v>
      </c>
    </row>
    <row r="165" spans="1:11">
      <c r="A165" t="s">
        <v>126</v>
      </c>
      <c r="B165" t="s">
        <v>174</v>
      </c>
      <c r="C165">
        <v>16.62</v>
      </c>
      <c r="D165">
        <v>4.03</v>
      </c>
      <c r="E165">
        <v>7.11</v>
      </c>
      <c r="F165">
        <v>0</v>
      </c>
      <c r="G165">
        <v>18.73</v>
      </c>
      <c r="H165">
        <v>27.29</v>
      </c>
      <c r="I165">
        <v>15.46</v>
      </c>
      <c r="J165">
        <v>0</v>
      </c>
      <c r="K165">
        <v>0.94</v>
      </c>
    </row>
    <row r="166" spans="1:11">
      <c r="A166" t="s">
        <v>126</v>
      </c>
      <c r="B166" t="s">
        <v>175</v>
      </c>
      <c r="C166">
        <v>11.43</v>
      </c>
      <c r="D166">
        <v>6.04</v>
      </c>
      <c r="E166">
        <v>1.78</v>
      </c>
      <c r="F166">
        <v>1.06</v>
      </c>
      <c r="G166">
        <v>4.99</v>
      </c>
      <c r="H166">
        <v>13.64</v>
      </c>
      <c r="I166">
        <v>10.63</v>
      </c>
      <c r="J166">
        <v>0</v>
      </c>
      <c r="K166">
        <v>0.44</v>
      </c>
    </row>
    <row r="167" spans="1:11">
      <c r="A167" t="s">
        <v>126</v>
      </c>
      <c r="B167" t="s">
        <v>176</v>
      </c>
      <c r="C167">
        <v>0</v>
      </c>
      <c r="D167">
        <v>1.01</v>
      </c>
      <c r="E167">
        <v>0</v>
      </c>
      <c r="F167">
        <v>0</v>
      </c>
      <c r="G167">
        <v>6.24</v>
      </c>
      <c r="H167">
        <v>0</v>
      </c>
      <c r="I167">
        <v>3.86</v>
      </c>
      <c r="J167">
        <v>0</v>
      </c>
      <c r="K167">
        <v>2.1</v>
      </c>
    </row>
    <row r="168" spans="1:11">
      <c r="A168" t="s">
        <v>126</v>
      </c>
      <c r="B168" t="s">
        <v>177</v>
      </c>
      <c r="C168">
        <v>2.08</v>
      </c>
      <c r="D168">
        <v>9.06</v>
      </c>
      <c r="E168">
        <v>4.45</v>
      </c>
      <c r="F168">
        <v>0</v>
      </c>
      <c r="G168">
        <v>34.96</v>
      </c>
      <c r="H168">
        <v>24.56</v>
      </c>
      <c r="I168">
        <v>23.19</v>
      </c>
      <c r="J168">
        <v>0</v>
      </c>
      <c r="K168">
        <v>1.97</v>
      </c>
    </row>
    <row r="169" spans="1:11">
      <c r="A169" t="s">
        <v>126</v>
      </c>
      <c r="B169" t="s">
        <v>178</v>
      </c>
      <c r="C169">
        <v>300.20999999999998</v>
      </c>
      <c r="D169">
        <v>237.54</v>
      </c>
      <c r="E169">
        <v>254.28</v>
      </c>
      <c r="F169">
        <v>4.24</v>
      </c>
      <c r="G169">
        <v>630.53</v>
      </c>
      <c r="H169">
        <v>624.01</v>
      </c>
      <c r="I169">
        <v>456.96</v>
      </c>
      <c r="J169">
        <v>5.13</v>
      </c>
      <c r="K169">
        <v>0.95</v>
      </c>
    </row>
    <row r="170" spans="1:11">
      <c r="A170" t="s">
        <v>179</v>
      </c>
      <c r="B170" t="s">
        <v>180</v>
      </c>
      <c r="C170">
        <v>2.08</v>
      </c>
      <c r="D170">
        <v>6.04</v>
      </c>
      <c r="E170">
        <v>2.67</v>
      </c>
      <c r="F170">
        <v>0</v>
      </c>
      <c r="G170">
        <v>9.99</v>
      </c>
      <c r="H170">
        <v>3.64</v>
      </c>
      <c r="I170">
        <v>6.76</v>
      </c>
      <c r="J170">
        <v>0</v>
      </c>
      <c r="K170">
        <v>0.74</v>
      </c>
    </row>
    <row r="171" spans="1:11">
      <c r="A171" t="s">
        <v>179</v>
      </c>
      <c r="B171" t="s">
        <v>181</v>
      </c>
      <c r="C171">
        <v>31.16</v>
      </c>
      <c r="D171">
        <v>16.100000000000001</v>
      </c>
      <c r="E171">
        <v>11.56</v>
      </c>
      <c r="F171">
        <v>0</v>
      </c>
      <c r="G171">
        <v>57.43</v>
      </c>
      <c r="H171">
        <v>50.03</v>
      </c>
      <c r="I171">
        <v>29.95</v>
      </c>
      <c r="J171">
        <v>0</v>
      </c>
      <c r="K171">
        <v>1</v>
      </c>
    </row>
    <row r="172" spans="1:11">
      <c r="A172" t="s">
        <v>179</v>
      </c>
      <c r="B172" t="s">
        <v>182</v>
      </c>
      <c r="C172">
        <v>283.58999999999997</v>
      </c>
      <c r="D172">
        <v>252.64</v>
      </c>
      <c r="E172">
        <v>320.95999999999998</v>
      </c>
      <c r="F172">
        <v>5.3</v>
      </c>
      <c r="G172">
        <v>660.5</v>
      </c>
      <c r="H172">
        <v>816.85</v>
      </c>
      <c r="I172">
        <v>362.28</v>
      </c>
      <c r="J172">
        <v>1.71</v>
      </c>
      <c r="K172">
        <v>0.93</v>
      </c>
    </row>
    <row r="173" spans="1:11">
      <c r="A173" t="s">
        <v>179</v>
      </c>
      <c r="B173" t="s">
        <v>183</v>
      </c>
      <c r="C173">
        <v>0</v>
      </c>
      <c r="D173">
        <v>4.03</v>
      </c>
      <c r="E173">
        <v>0.89</v>
      </c>
      <c r="F173">
        <v>0</v>
      </c>
      <c r="G173">
        <v>0</v>
      </c>
      <c r="H173">
        <v>10.01</v>
      </c>
      <c r="I173">
        <v>0</v>
      </c>
      <c r="J173">
        <v>0</v>
      </c>
      <c r="K173">
        <v>0.69</v>
      </c>
    </row>
    <row r="174" spans="1:11">
      <c r="A174" t="s">
        <v>184</v>
      </c>
      <c r="B174" t="s">
        <v>185</v>
      </c>
      <c r="C174">
        <v>2.08</v>
      </c>
      <c r="D174">
        <v>4.03</v>
      </c>
      <c r="E174">
        <v>3.56</v>
      </c>
      <c r="F174">
        <v>0</v>
      </c>
      <c r="G174">
        <v>1.25</v>
      </c>
      <c r="H174">
        <v>3.64</v>
      </c>
      <c r="I174">
        <v>2.9</v>
      </c>
      <c r="J174">
        <v>0</v>
      </c>
      <c r="K174">
        <v>-0.25</v>
      </c>
    </row>
    <row r="175" spans="1:11">
      <c r="A175" t="s">
        <v>184</v>
      </c>
      <c r="B175" t="s">
        <v>186</v>
      </c>
      <c r="C175">
        <v>0</v>
      </c>
      <c r="D175">
        <v>6.04</v>
      </c>
      <c r="E175">
        <v>0.89</v>
      </c>
      <c r="F175">
        <v>0</v>
      </c>
      <c r="G175">
        <v>6.24</v>
      </c>
      <c r="H175">
        <v>7.28</v>
      </c>
      <c r="I175">
        <v>7.73</v>
      </c>
      <c r="J175">
        <v>0</v>
      </c>
      <c r="K175">
        <v>1.25</v>
      </c>
    </row>
    <row r="176" spans="1:11">
      <c r="A176" t="s">
        <v>184</v>
      </c>
      <c r="B176" t="s">
        <v>187</v>
      </c>
      <c r="C176">
        <v>3.12</v>
      </c>
      <c r="D176">
        <v>7.05</v>
      </c>
      <c r="E176">
        <v>0</v>
      </c>
      <c r="F176">
        <v>0</v>
      </c>
      <c r="G176">
        <v>11.24</v>
      </c>
      <c r="H176">
        <v>17.28</v>
      </c>
      <c r="I176">
        <v>11.59</v>
      </c>
      <c r="J176">
        <v>0</v>
      </c>
      <c r="K176">
        <v>1.56</v>
      </c>
    </row>
    <row r="177" spans="1:11">
      <c r="A177" t="s">
        <v>184</v>
      </c>
      <c r="B177" t="s">
        <v>188</v>
      </c>
      <c r="C177">
        <v>320.99</v>
      </c>
      <c r="D177">
        <v>348.26</v>
      </c>
      <c r="E177">
        <v>227.6</v>
      </c>
      <c r="F177">
        <v>37.090000000000003</v>
      </c>
      <c r="G177">
        <v>1083.76</v>
      </c>
      <c r="H177">
        <v>777.74</v>
      </c>
      <c r="I177">
        <v>693.65</v>
      </c>
      <c r="J177">
        <v>30.78</v>
      </c>
      <c r="K177">
        <v>1.29</v>
      </c>
    </row>
    <row r="178" spans="1:11">
      <c r="A178" t="s">
        <v>184</v>
      </c>
      <c r="B178" t="s">
        <v>189</v>
      </c>
      <c r="C178">
        <v>5697.78</v>
      </c>
      <c r="D178">
        <v>5874.14</v>
      </c>
      <c r="E178">
        <v>3776.8</v>
      </c>
      <c r="F178">
        <v>2287.75</v>
      </c>
      <c r="G178">
        <v>10900.04</v>
      </c>
      <c r="H178">
        <v>9299.2099999999991</v>
      </c>
      <c r="I178">
        <v>8470.67</v>
      </c>
      <c r="J178">
        <v>3793.18</v>
      </c>
      <c r="K178">
        <v>0.8</v>
      </c>
    </row>
    <row r="179" spans="1:11">
      <c r="A179" t="s">
        <v>190</v>
      </c>
      <c r="B179" t="s">
        <v>191</v>
      </c>
      <c r="C179">
        <v>1.04</v>
      </c>
      <c r="D179">
        <v>0</v>
      </c>
      <c r="E179">
        <v>0.89</v>
      </c>
      <c r="F179">
        <v>7.42</v>
      </c>
      <c r="G179">
        <v>0</v>
      </c>
      <c r="H179">
        <v>0</v>
      </c>
      <c r="I179">
        <v>0</v>
      </c>
      <c r="J179">
        <v>0.85</v>
      </c>
      <c r="K179">
        <v>-2.21</v>
      </c>
    </row>
    <row r="180" spans="1:11">
      <c r="A180" t="s">
        <v>190</v>
      </c>
      <c r="B180" t="s">
        <v>192</v>
      </c>
      <c r="C180">
        <v>235.81</v>
      </c>
      <c r="D180">
        <v>150.97999999999999</v>
      </c>
      <c r="E180">
        <v>146.69999999999999</v>
      </c>
      <c r="F180">
        <v>105.96</v>
      </c>
      <c r="G180">
        <v>264.7</v>
      </c>
      <c r="H180">
        <v>312.01</v>
      </c>
      <c r="I180">
        <v>226.06</v>
      </c>
      <c r="J180">
        <v>54.71</v>
      </c>
      <c r="K180">
        <v>0.38</v>
      </c>
    </row>
    <row r="181" spans="1:11">
      <c r="A181" t="s">
        <v>190</v>
      </c>
      <c r="B181" t="s">
        <v>193</v>
      </c>
      <c r="C181">
        <v>5.19</v>
      </c>
      <c r="D181">
        <v>2.0099999999999998</v>
      </c>
      <c r="E181">
        <v>1.78</v>
      </c>
      <c r="F181">
        <v>5.3</v>
      </c>
      <c r="G181">
        <v>7.49</v>
      </c>
      <c r="H181">
        <v>3.64</v>
      </c>
      <c r="I181">
        <v>3.86</v>
      </c>
      <c r="J181">
        <v>0</v>
      </c>
      <c r="K181">
        <v>0.05</v>
      </c>
    </row>
    <row r="182" spans="1:11">
      <c r="A182" t="s">
        <v>190</v>
      </c>
      <c r="B182" t="s">
        <v>194</v>
      </c>
      <c r="C182">
        <v>15.58</v>
      </c>
      <c r="D182">
        <v>18.12</v>
      </c>
      <c r="E182">
        <v>8.89</v>
      </c>
      <c r="F182">
        <v>31.79</v>
      </c>
      <c r="G182">
        <v>6.24</v>
      </c>
      <c r="H182">
        <v>12.73</v>
      </c>
      <c r="I182">
        <v>11.59</v>
      </c>
      <c r="J182">
        <v>18.809999999999999</v>
      </c>
      <c r="K182">
        <v>-0.53</v>
      </c>
    </row>
    <row r="183" spans="1:11">
      <c r="A183" t="s">
        <v>190</v>
      </c>
      <c r="B183" t="s">
        <v>195</v>
      </c>
      <c r="C183">
        <v>2.08</v>
      </c>
      <c r="D183">
        <v>3.02</v>
      </c>
      <c r="E183">
        <v>5.33</v>
      </c>
      <c r="F183">
        <v>3.18</v>
      </c>
      <c r="G183">
        <v>2.5</v>
      </c>
      <c r="H183">
        <v>7.28</v>
      </c>
      <c r="I183">
        <v>1.93</v>
      </c>
      <c r="J183">
        <v>1.71</v>
      </c>
      <c r="K183">
        <v>-0.02</v>
      </c>
    </row>
    <row r="184" spans="1:11">
      <c r="A184" t="s">
        <v>190</v>
      </c>
      <c r="B184" t="s">
        <v>196</v>
      </c>
      <c r="C184">
        <v>1.04</v>
      </c>
      <c r="D184">
        <v>0</v>
      </c>
      <c r="E184">
        <v>6.22</v>
      </c>
      <c r="F184">
        <v>3.18</v>
      </c>
      <c r="G184">
        <v>3.75</v>
      </c>
      <c r="H184">
        <v>7.28</v>
      </c>
      <c r="I184">
        <v>4.83</v>
      </c>
      <c r="J184">
        <v>1.71</v>
      </c>
      <c r="K184">
        <v>0.62</v>
      </c>
    </row>
    <row r="185" spans="1:11">
      <c r="A185" t="s">
        <v>190</v>
      </c>
      <c r="B185" t="s">
        <v>197</v>
      </c>
      <c r="C185">
        <v>5.19</v>
      </c>
      <c r="D185">
        <v>3.02</v>
      </c>
      <c r="E185">
        <v>3.56</v>
      </c>
      <c r="F185">
        <v>19.07</v>
      </c>
      <c r="G185">
        <v>2.5</v>
      </c>
      <c r="H185">
        <v>2.73</v>
      </c>
      <c r="I185">
        <v>10.63</v>
      </c>
      <c r="J185">
        <v>7.69</v>
      </c>
      <c r="K185">
        <v>-0.33</v>
      </c>
    </row>
    <row r="186" spans="1:11">
      <c r="A186" t="s">
        <v>190</v>
      </c>
      <c r="B186" t="s">
        <v>198</v>
      </c>
      <c r="C186">
        <v>0</v>
      </c>
      <c r="D186">
        <v>4.03</v>
      </c>
      <c r="E186">
        <v>0</v>
      </c>
      <c r="F186">
        <v>0</v>
      </c>
      <c r="G186">
        <v>1.25</v>
      </c>
      <c r="H186">
        <v>0</v>
      </c>
      <c r="I186">
        <v>0</v>
      </c>
      <c r="J186">
        <v>0</v>
      </c>
      <c r="K186">
        <v>-0.93</v>
      </c>
    </row>
    <row r="187" spans="1:11">
      <c r="A187" t="s">
        <v>190</v>
      </c>
      <c r="B187" t="s">
        <v>199</v>
      </c>
      <c r="C187">
        <v>6.23</v>
      </c>
      <c r="D187">
        <v>3.02</v>
      </c>
      <c r="E187">
        <v>3.56</v>
      </c>
      <c r="F187">
        <v>27.55</v>
      </c>
      <c r="G187">
        <v>3.75</v>
      </c>
      <c r="H187">
        <v>11.83</v>
      </c>
      <c r="I187">
        <v>8.69</v>
      </c>
      <c r="J187">
        <v>21.37</v>
      </c>
      <c r="K187">
        <v>0.16</v>
      </c>
    </row>
    <row r="188" spans="1:11">
      <c r="A188" t="s">
        <v>190</v>
      </c>
      <c r="B188" t="s">
        <v>200</v>
      </c>
      <c r="C188">
        <v>18.7</v>
      </c>
      <c r="D188">
        <v>15.1</v>
      </c>
      <c r="E188">
        <v>14.23</v>
      </c>
      <c r="F188">
        <v>13.78</v>
      </c>
      <c r="G188">
        <v>24.97</v>
      </c>
      <c r="H188">
        <v>20.92</v>
      </c>
      <c r="I188">
        <v>21.25</v>
      </c>
      <c r="J188">
        <v>11.97</v>
      </c>
      <c r="K188">
        <v>0.32</v>
      </c>
    </row>
    <row r="189" spans="1:11">
      <c r="A189" t="s">
        <v>190</v>
      </c>
      <c r="B189" t="s">
        <v>201</v>
      </c>
      <c r="C189">
        <v>1.04</v>
      </c>
      <c r="D189">
        <v>2.0099999999999998</v>
      </c>
      <c r="E189">
        <v>2.67</v>
      </c>
      <c r="F189">
        <v>268.08999999999997</v>
      </c>
      <c r="G189">
        <v>6.24</v>
      </c>
      <c r="H189">
        <v>2.73</v>
      </c>
      <c r="I189">
        <v>1.93</v>
      </c>
      <c r="J189">
        <v>194.92</v>
      </c>
      <c r="K189">
        <v>-0.32</v>
      </c>
    </row>
    <row r="190" spans="1:11">
      <c r="A190" t="s">
        <v>190</v>
      </c>
      <c r="B190" t="s">
        <v>202</v>
      </c>
      <c r="C190">
        <v>0</v>
      </c>
      <c r="D190">
        <v>0</v>
      </c>
      <c r="E190">
        <v>0.89</v>
      </c>
      <c r="F190">
        <v>2.12</v>
      </c>
      <c r="G190">
        <v>2.5</v>
      </c>
      <c r="H190">
        <v>0</v>
      </c>
      <c r="I190">
        <v>1.93</v>
      </c>
      <c r="J190">
        <v>0.85</v>
      </c>
      <c r="K190">
        <v>0.56999999999999995</v>
      </c>
    </row>
    <row r="191" spans="1:11">
      <c r="A191" t="s">
        <v>190</v>
      </c>
      <c r="B191" t="s">
        <v>203</v>
      </c>
      <c r="C191">
        <v>46.75</v>
      </c>
      <c r="D191">
        <v>56.37</v>
      </c>
      <c r="E191">
        <v>40.01</v>
      </c>
      <c r="F191">
        <v>51.92</v>
      </c>
      <c r="G191">
        <v>63.68</v>
      </c>
      <c r="H191">
        <v>120.98</v>
      </c>
      <c r="I191">
        <v>80.19</v>
      </c>
      <c r="J191">
        <v>61.55</v>
      </c>
      <c r="K191">
        <v>0.68</v>
      </c>
    </row>
    <row r="192" spans="1:11">
      <c r="A192" t="s">
        <v>190</v>
      </c>
      <c r="B192" t="s">
        <v>204</v>
      </c>
      <c r="C192">
        <v>1549.88</v>
      </c>
      <c r="D192">
        <v>1606.43</v>
      </c>
      <c r="E192">
        <v>1558.55</v>
      </c>
      <c r="F192">
        <v>2626.83</v>
      </c>
      <c r="G192">
        <v>3992.94</v>
      </c>
      <c r="H192">
        <v>3142.79</v>
      </c>
      <c r="I192">
        <v>3435.41</v>
      </c>
      <c r="J192">
        <v>2403.9699999999998</v>
      </c>
      <c r="K192">
        <v>0.75</v>
      </c>
    </row>
    <row r="193" spans="1:11">
      <c r="A193" t="s">
        <v>190</v>
      </c>
      <c r="B193" t="s">
        <v>205</v>
      </c>
      <c r="C193">
        <v>1398.22</v>
      </c>
      <c r="D193">
        <v>1216.9000000000001</v>
      </c>
      <c r="E193">
        <v>1186.92</v>
      </c>
      <c r="F193">
        <v>8989.93</v>
      </c>
      <c r="G193">
        <v>4940.6000000000004</v>
      </c>
      <c r="H193">
        <v>3132.79</v>
      </c>
      <c r="I193">
        <v>4777.3100000000004</v>
      </c>
      <c r="J193">
        <v>12998.7</v>
      </c>
      <c r="K193">
        <v>0.91</v>
      </c>
    </row>
    <row r="194" spans="1:11">
      <c r="A194" t="s">
        <v>190</v>
      </c>
      <c r="B194" t="s">
        <v>206</v>
      </c>
      <c r="C194">
        <v>7.27</v>
      </c>
      <c r="D194">
        <v>10.07</v>
      </c>
      <c r="E194">
        <v>19.559999999999999</v>
      </c>
      <c r="F194">
        <v>4.24</v>
      </c>
      <c r="G194">
        <v>42.45</v>
      </c>
      <c r="H194">
        <v>8.19</v>
      </c>
      <c r="I194">
        <v>40.58</v>
      </c>
      <c r="J194">
        <v>2.56</v>
      </c>
      <c r="K194">
        <v>1.04</v>
      </c>
    </row>
    <row r="195" spans="1:11">
      <c r="A195" t="s">
        <v>190</v>
      </c>
      <c r="B195" t="s">
        <v>207</v>
      </c>
      <c r="C195">
        <v>0</v>
      </c>
      <c r="D195">
        <v>0</v>
      </c>
      <c r="E195">
        <v>0</v>
      </c>
      <c r="F195">
        <v>1.06</v>
      </c>
      <c r="G195">
        <v>0</v>
      </c>
      <c r="H195">
        <v>0</v>
      </c>
      <c r="I195">
        <v>1.93</v>
      </c>
      <c r="J195">
        <v>3.42</v>
      </c>
      <c r="K195">
        <v>1.41</v>
      </c>
    </row>
    <row r="196" spans="1:11">
      <c r="A196" t="s">
        <v>208</v>
      </c>
      <c r="B196" t="s">
        <v>209</v>
      </c>
      <c r="C196">
        <v>3.12</v>
      </c>
      <c r="D196">
        <v>0</v>
      </c>
      <c r="E196">
        <v>1.78</v>
      </c>
      <c r="F196">
        <v>0</v>
      </c>
      <c r="G196">
        <v>2.5</v>
      </c>
      <c r="H196">
        <v>2.73</v>
      </c>
      <c r="I196">
        <v>4.83</v>
      </c>
      <c r="J196">
        <v>0</v>
      </c>
      <c r="K196">
        <v>0.78</v>
      </c>
    </row>
    <row r="197" spans="1:11">
      <c r="A197" t="s">
        <v>208</v>
      </c>
      <c r="B197" t="s">
        <v>210</v>
      </c>
      <c r="C197">
        <v>0</v>
      </c>
      <c r="D197">
        <v>0</v>
      </c>
      <c r="E197">
        <v>0.89</v>
      </c>
      <c r="F197">
        <v>11.66</v>
      </c>
      <c r="G197">
        <v>0</v>
      </c>
      <c r="H197">
        <v>0</v>
      </c>
      <c r="I197">
        <v>0.97</v>
      </c>
      <c r="J197">
        <v>11.11</v>
      </c>
      <c r="K197">
        <v>-0.03</v>
      </c>
    </row>
    <row r="198" spans="1:11">
      <c r="A198" t="s">
        <v>208</v>
      </c>
      <c r="B198" t="s">
        <v>211</v>
      </c>
      <c r="C198">
        <v>2.08</v>
      </c>
      <c r="D198">
        <v>0</v>
      </c>
      <c r="E198">
        <v>1.78</v>
      </c>
      <c r="F198">
        <v>2.12</v>
      </c>
      <c r="G198">
        <v>0</v>
      </c>
      <c r="H198">
        <v>3.64</v>
      </c>
      <c r="I198">
        <v>0.97</v>
      </c>
      <c r="J198">
        <v>9.4</v>
      </c>
      <c r="K198">
        <v>0.99</v>
      </c>
    </row>
    <row r="199" spans="1:11">
      <c r="A199" t="s">
        <v>208</v>
      </c>
      <c r="B199" t="s">
        <v>212</v>
      </c>
      <c r="C199">
        <v>5.19</v>
      </c>
      <c r="D199">
        <v>11.07</v>
      </c>
      <c r="E199">
        <v>6.22</v>
      </c>
      <c r="F199">
        <v>9.5399999999999991</v>
      </c>
      <c r="G199">
        <v>28.72</v>
      </c>
      <c r="H199">
        <v>21.83</v>
      </c>
      <c r="I199">
        <v>20.29</v>
      </c>
      <c r="J199">
        <v>11.11</v>
      </c>
      <c r="K199">
        <v>1.22</v>
      </c>
    </row>
    <row r="200" spans="1:11">
      <c r="A200" t="s">
        <v>208</v>
      </c>
      <c r="B200" t="s">
        <v>213</v>
      </c>
      <c r="C200">
        <v>448.76</v>
      </c>
      <c r="D200">
        <v>331.15</v>
      </c>
      <c r="E200">
        <v>389.42</v>
      </c>
      <c r="F200">
        <v>379.35</v>
      </c>
      <c r="G200">
        <v>1233.5899999999999</v>
      </c>
      <c r="H200">
        <v>1251.6600000000001</v>
      </c>
      <c r="I200">
        <v>948.7</v>
      </c>
      <c r="J200">
        <v>963.47</v>
      </c>
      <c r="K200">
        <v>1.38</v>
      </c>
    </row>
    <row r="201" spans="1:11">
      <c r="A201" t="s">
        <v>208</v>
      </c>
      <c r="B201" t="s">
        <v>214</v>
      </c>
      <c r="C201">
        <v>28.05</v>
      </c>
      <c r="D201">
        <v>27.18</v>
      </c>
      <c r="E201">
        <v>32.9</v>
      </c>
      <c r="F201">
        <v>14.83</v>
      </c>
      <c r="G201">
        <v>79.91</v>
      </c>
      <c r="H201">
        <v>82.78</v>
      </c>
      <c r="I201">
        <v>70.52</v>
      </c>
      <c r="J201">
        <v>43.6</v>
      </c>
      <c r="K201">
        <v>1.3</v>
      </c>
    </row>
    <row r="202" spans="1:11">
      <c r="A202" t="s">
        <v>208</v>
      </c>
      <c r="B202" t="s">
        <v>215</v>
      </c>
      <c r="C202">
        <v>0</v>
      </c>
      <c r="D202">
        <v>0</v>
      </c>
      <c r="E202">
        <v>0</v>
      </c>
      <c r="F202">
        <v>0</v>
      </c>
      <c r="G202">
        <v>0</v>
      </c>
      <c r="H202">
        <v>0</v>
      </c>
      <c r="I202">
        <v>0.97</v>
      </c>
      <c r="J202">
        <v>0</v>
      </c>
      <c r="K202">
        <v>1.22</v>
      </c>
    </row>
    <row r="203" spans="1:11">
      <c r="A203" t="s">
        <v>208</v>
      </c>
      <c r="B203" t="s">
        <v>216</v>
      </c>
      <c r="C203">
        <v>1.04</v>
      </c>
      <c r="D203">
        <v>1.01</v>
      </c>
      <c r="E203">
        <v>0</v>
      </c>
      <c r="F203">
        <v>11.66</v>
      </c>
      <c r="G203">
        <v>0</v>
      </c>
      <c r="H203">
        <v>0.91</v>
      </c>
      <c r="I203">
        <v>3.86</v>
      </c>
      <c r="J203">
        <v>5.13</v>
      </c>
      <c r="K203">
        <v>-0.35</v>
      </c>
    </row>
    <row r="204" spans="1:11">
      <c r="A204" t="s">
        <v>208</v>
      </c>
      <c r="B204" t="s">
        <v>217</v>
      </c>
      <c r="C204">
        <v>1.04</v>
      </c>
      <c r="D204">
        <v>10.07</v>
      </c>
      <c r="E204">
        <v>17.78</v>
      </c>
      <c r="F204">
        <v>6.36</v>
      </c>
      <c r="G204">
        <v>11.24</v>
      </c>
      <c r="H204">
        <v>34.57</v>
      </c>
      <c r="I204">
        <v>7.73</v>
      </c>
      <c r="J204">
        <v>9.4</v>
      </c>
      <c r="K204">
        <v>0.73</v>
      </c>
    </row>
    <row r="205" spans="1:11">
      <c r="A205" t="s">
        <v>208</v>
      </c>
      <c r="B205" t="s">
        <v>218</v>
      </c>
      <c r="C205">
        <v>0</v>
      </c>
      <c r="D205">
        <v>2.0099999999999998</v>
      </c>
      <c r="E205">
        <v>0.89</v>
      </c>
      <c r="F205">
        <v>0</v>
      </c>
      <c r="G205">
        <v>0</v>
      </c>
      <c r="H205">
        <v>4.55</v>
      </c>
      <c r="I205">
        <v>0.97</v>
      </c>
      <c r="J205">
        <v>2.56</v>
      </c>
      <c r="K205">
        <v>1.0900000000000001</v>
      </c>
    </row>
    <row r="206" spans="1:11">
      <c r="A206" t="s">
        <v>208</v>
      </c>
      <c r="B206" t="s">
        <v>219</v>
      </c>
      <c r="C206">
        <v>9.35</v>
      </c>
      <c r="D206">
        <v>8.0500000000000007</v>
      </c>
      <c r="E206">
        <v>16.89</v>
      </c>
      <c r="F206">
        <v>15.89</v>
      </c>
      <c r="G206">
        <v>34.96</v>
      </c>
      <c r="H206">
        <v>32.75</v>
      </c>
      <c r="I206">
        <v>18.36</v>
      </c>
      <c r="J206">
        <v>49.58</v>
      </c>
      <c r="K206">
        <v>1.3</v>
      </c>
    </row>
    <row r="207" spans="1:11">
      <c r="A207" t="s">
        <v>208</v>
      </c>
      <c r="B207" t="s">
        <v>220</v>
      </c>
      <c r="C207">
        <v>0</v>
      </c>
      <c r="D207">
        <v>0</v>
      </c>
      <c r="E207">
        <v>0</v>
      </c>
      <c r="F207">
        <v>1.06</v>
      </c>
      <c r="G207">
        <v>0</v>
      </c>
      <c r="H207">
        <v>1.82</v>
      </c>
      <c r="I207">
        <v>0</v>
      </c>
      <c r="J207">
        <v>0.85</v>
      </c>
      <c r="K207">
        <v>0.74</v>
      </c>
    </row>
    <row r="208" spans="1:11">
      <c r="A208" t="s">
        <v>208</v>
      </c>
      <c r="B208" t="s">
        <v>221</v>
      </c>
      <c r="C208">
        <v>3.12</v>
      </c>
      <c r="D208">
        <v>0</v>
      </c>
      <c r="E208">
        <v>0.89</v>
      </c>
      <c r="F208">
        <v>0</v>
      </c>
      <c r="G208">
        <v>3.75</v>
      </c>
      <c r="H208">
        <v>4.55</v>
      </c>
      <c r="I208">
        <v>3.86</v>
      </c>
      <c r="J208">
        <v>0</v>
      </c>
      <c r="K208">
        <v>1.21</v>
      </c>
    </row>
    <row r="209" spans="1:11">
      <c r="A209" t="s">
        <v>208</v>
      </c>
      <c r="B209" t="s">
        <v>222</v>
      </c>
      <c r="C209">
        <v>0</v>
      </c>
      <c r="D209">
        <v>0</v>
      </c>
      <c r="E209">
        <v>0.89</v>
      </c>
      <c r="F209">
        <v>0</v>
      </c>
      <c r="G209">
        <v>1.25</v>
      </c>
      <c r="H209">
        <v>1.82</v>
      </c>
      <c r="I209">
        <v>4.83</v>
      </c>
      <c r="J209">
        <v>0</v>
      </c>
      <c r="K209">
        <v>2.02</v>
      </c>
    </row>
    <row r="210" spans="1:11">
      <c r="A210" t="s">
        <v>208</v>
      </c>
      <c r="B210" t="s">
        <v>223</v>
      </c>
      <c r="C210">
        <v>2.08</v>
      </c>
      <c r="D210">
        <v>0</v>
      </c>
      <c r="E210">
        <v>0</v>
      </c>
      <c r="F210">
        <v>10.6</v>
      </c>
      <c r="G210">
        <v>3.75</v>
      </c>
      <c r="H210">
        <v>1.82</v>
      </c>
      <c r="I210">
        <v>3.86</v>
      </c>
      <c r="J210">
        <v>7.69</v>
      </c>
      <c r="K210">
        <v>0.36</v>
      </c>
    </row>
    <row r="211" spans="1:11">
      <c r="A211" t="s">
        <v>208</v>
      </c>
      <c r="B211" t="s">
        <v>224</v>
      </c>
      <c r="C211">
        <v>1.04</v>
      </c>
      <c r="D211">
        <v>6.04</v>
      </c>
      <c r="E211">
        <v>3.56</v>
      </c>
      <c r="F211">
        <v>69.94</v>
      </c>
      <c r="G211">
        <v>8.74</v>
      </c>
      <c r="H211">
        <v>13.64</v>
      </c>
      <c r="I211">
        <v>15.46</v>
      </c>
      <c r="J211">
        <v>92.33</v>
      </c>
      <c r="K211">
        <v>0.59</v>
      </c>
    </row>
    <row r="212" spans="1:11">
      <c r="A212" t="s">
        <v>208</v>
      </c>
      <c r="B212" t="s">
        <v>225</v>
      </c>
      <c r="C212">
        <v>88.3</v>
      </c>
      <c r="D212">
        <v>99.65</v>
      </c>
      <c r="E212">
        <v>132.47</v>
      </c>
      <c r="F212">
        <v>114.44</v>
      </c>
      <c r="G212">
        <v>355.84</v>
      </c>
      <c r="H212">
        <v>401.15</v>
      </c>
      <c r="I212">
        <v>254.08</v>
      </c>
      <c r="J212">
        <v>198.34</v>
      </c>
      <c r="K212">
        <v>1.35</v>
      </c>
    </row>
    <row r="213" spans="1:11">
      <c r="A213" t="s">
        <v>208</v>
      </c>
      <c r="B213" t="s">
        <v>226</v>
      </c>
      <c r="C213">
        <v>3782.25</v>
      </c>
      <c r="D213">
        <v>5440.33</v>
      </c>
      <c r="E213">
        <v>7609.61</v>
      </c>
      <c r="F213">
        <v>11803.26</v>
      </c>
      <c r="G213">
        <v>13734.3</v>
      </c>
      <c r="H213">
        <v>19629.04</v>
      </c>
      <c r="I213">
        <v>7502.64</v>
      </c>
      <c r="J213">
        <v>20788.52</v>
      </c>
      <c r="K213">
        <v>1.01</v>
      </c>
    </row>
    <row r="214" spans="1:11">
      <c r="A214" t="s">
        <v>208</v>
      </c>
      <c r="B214" t="s">
        <v>227</v>
      </c>
      <c r="C214">
        <v>1.04</v>
      </c>
      <c r="D214">
        <v>0</v>
      </c>
      <c r="E214">
        <v>0</v>
      </c>
      <c r="F214">
        <v>6.36</v>
      </c>
      <c r="G214">
        <v>1.25</v>
      </c>
      <c r="H214">
        <v>1.82</v>
      </c>
      <c r="I214">
        <v>0</v>
      </c>
      <c r="J214">
        <v>5.13</v>
      </c>
      <c r="K214">
        <v>0.13</v>
      </c>
    </row>
    <row r="215" spans="1:11">
      <c r="A215" t="s">
        <v>208</v>
      </c>
      <c r="B215" t="s">
        <v>228</v>
      </c>
      <c r="C215">
        <v>6.23</v>
      </c>
      <c r="D215">
        <v>5.03</v>
      </c>
      <c r="E215">
        <v>10.67</v>
      </c>
      <c r="F215">
        <v>0</v>
      </c>
      <c r="G215">
        <v>17.48</v>
      </c>
      <c r="H215">
        <v>44.57</v>
      </c>
      <c r="I215">
        <v>10.63</v>
      </c>
      <c r="J215">
        <v>0</v>
      </c>
      <c r="K215">
        <v>1.42</v>
      </c>
    </row>
    <row r="216" spans="1:11">
      <c r="A216" t="s">
        <v>208</v>
      </c>
      <c r="B216" t="s">
        <v>229</v>
      </c>
      <c r="C216">
        <v>0</v>
      </c>
      <c r="D216">
        <v>5.03</v>
      </c>
      <c r="E216">
        <v>1.78</v>
      </c>
      <c r="F216">
        <v>0</v>
      </c>
      <c r="G216">
        <v>0</v>
      </c>
      <c r="H216">
        <v>8.19</v>
      </c>
      <c r="I216">
        <v>1.93</v>
      </c>
      <c r="J216">
        <v>0</v>
      </c>
      <c r="K216">
        <v>0.42</v>
      </c>
    </row>
    <row r="217" spans="1:11">
      <c r="A217" t="s">
        <v>208</v>
      </c>
      <c r="B217" t="s">
        <v>230</v>
      </c>
      <c r="C217">
        <v>19.739999999999998</v>
      </c>
      <c r="D217">
        <v>18.12</v>
      </c>
      <c r="E217">
        <v>25.78</v>
      </c>
      <c r="F217">
        <v>2.12</v>
      </c>
      <c r="G217">
        <v>51.19</v>
      </c>
      <c r="H217">
        <v>70.040000000000006</v>
      </c>
      <c r="I217">
        <v>24.15</v>
      </c>
      <c r="J217">
        <v>0.85</v>
      </c>
      <c r="K217">
        <v>1</v>
      </c>
    </row>
    <row r="218" spans="1:11">
      <c r="A218" t="s">
        <v>208</v>
      </c>
      <c r="B218" t="s">
        <v>231</v>
      </c>
      <c r="C218">
        <v>1.04</v>
      </c>
      <c r="D218">
        <v>0</v>
      </c>
      <c r="E218">
        <v>1.78</v>
      </c>
      <c r="F218">
        <v>0</v>
      </c>
      <c r="G218">
        <v>6.24</v>
      </c>
      <c r="H218">
        <v>2.73</v>
      </c>
      <c r="I218">
        <v>2.9</v>
      </c>
      <c r="J218">
        <v>0</v>
      </c>
      <c r="K218">
        <v>1.53</v>
      </c>
    </row>
    <row r="219" spans="1:11">
      <c r="A219" t="s">
        <v>232</v>
      </c>
      <c r="B219" t="s">
        <v>233</v>
      </c>
      <c r="C219">
        <v>0</v>
      </c>
      <c r="D219">
        <v>0</v>
      </c>
      <c r="E219">
        <v>0</v>
      </c>
      <c r="F219">
        <v>26.49</v>
      </c>
      <c r="G219">
        <v>0</v>
      </c>
      <c r="H219">
        <v>0</v>
      </c>
      <c r="I219">
        <v>0</v>
      </c>
      <c r="J219">
        <v>1.71</v>
      </c>
      <c r="K219">
        <v>-2.4700000000000002</v>
      </c>
    </row>
    <row r="220" spans="1:11">
      <c r="A220" t="s">
        <v>232</v>
      </c>
      <c r="B220" t="s">
        <v>234</v>
      </c>
      <c r="C220">
        <v>0</v>
      </c>
      <c r="D220">
        <v>2.0099999999999998</v>
      </c>
      <c r="E220">
        <v>0.89</v>
      </c>
      <c r="F220">
        <v>18.010000000000002</v>
      </c>
      <c r="G220">
        <v>3.75</v>
      </c>
      <c r="H220">
        <v>5.46</v>
      </c>
      <c r="I220">
        <v>0</v>
      </c>
      <c r="J220">
        <v>10.26</v>
      </c>
      <c r="K220">
        <v>-0.08</v>
      </c>
    </row>
    <row r="221" spans="1:11">
      <c r="A221" t="s">
        <v>232</v>
      </c>
      <c r="B221" t="s">
        <v>235</v>
      </c>
      <c r="C221">
        <v>8.31</v>
      </c>
      <c r="D221">
        <v>7.05</v>
      </c>
      <c r="E221">
        <v>9.7799999999999994</v>
      </c>
      <c r="F221">
        <v>0</v>
      </c>
      <c r="G221">
        <v>9.99</v>
      </c>
      <c r="H221">
        <v>16.37</v>
      </c>
      <c r="I221">
        <v>3.86</v>
      </c>
      <c r="J221">
        <v>0</v>
      </c>
      <c r="K221">
        <v>0.22</v>
      </c>
    </row>
    <row r="222" spans="1:11">
      <c r="A222" t="s">
        <v>232</v>
      </c>
      <c r="B222" t="s">
        <v>236</v>
      </c>
      <c r="C222">
        <v>2.08</v>
      </c>
      <c r="D222">
        <v>7.05</v>
      </c>
      <c r="E222">
        <v>5.33</v>
      </c>
      <c r="F222">
        <v>2065.23</v>
      </c>
      <c r="G222">
        <v>3.75</v>
      </c>
      <c r="H222">
        <v>4.55</v>
      </c>
      <c r="I222">
        <v>4.83</v>
      </c>
      <c r="J222">
        <v>806.17</v>
      </c>
      <c r="K222">
        <v>-1.02</v>
      </c>
    </row>
    <row r="223" spans="1:11">
      <c r="A223" t="s">
        <v>232</v>
      </c>
      <c r="B223" t="s">
        <v>237</v>
      </c>
      <c r="C223">
        <v>0</v>
      </c>
      <c r="D223">
        <v>0</v>
      </c>
      <c r="E223">
        <v>0</v>
      </c>
      <c r="F223">
        <v>0</v>
      </c>
      <c r="G223">
        <v>1.25</v>
      </c>
      <c r="H223">
        <v>0.91</v>
      </c>
      <c r="I223">
        <v>0</v>
      </c>
      <c r="J223">
        <v>0</v>
      </c>
      <c r="K223">
        <v>1.79</v>
      </c>
    </row>
    <row r="224" spans="1:11">
      <c r="A224" t="s">
        <v>232</v>
      </c>
      <c r="B224" t="s">
        <v>238</v>
      </c>
      <c r="C224">
        <v>0</v>
      </c>
      <c r="D224">
        <v>2.0099999999999998</v>
      </c>
      <c r="E224">
        <v>3.56</v>
      </c>
      <c r="F224">
        <v>227.82</v>
      </c>
      <c r="G224">
        <v>3.75</v>
      </c>
      <c r="H224">
        <v>3.64</v>
      </c>
      <c r="I224">
        <v>4.83</v>
      </c>
      <c r="J224">
        <v>86.34</v>
      </c>
      <c r="K224">
        <v>-0.98</v>
      </c>
    </row>
    <row r="225" spans="1:11">
      <c r="A225" t="s">
        <v>232</v>
      </c>
      <c r="B225" t="s">
        <v>239</v>
      </c>
      <c r="C225">
        <v>8.31</v>
      </c>
      <c r="D225">
        <v>9.06</v>
      </c>
      <c r="E225">
        <v>33.78</v>
      </c>
      <c r="F225">
        <v>18.010000000000002</v>
      </c>
      <c r="G225">
        <v>6.24</v>
      </c>
      <c r="H225">
        <v>7.28</v>
      </c>
      <c r="I225">
        <v>15.46</v>
      </c>
      <c r="J225">
        <v>4.2699999999999996</v>
      </c>
      <c r="K225">
        <v>-0.94</v>
      </c>
    </row>
    <row r="226" spans="1:11">
      <c r="A226" t="s">
        <v>232</v>
      </c>
      <c r="B226" t="s">
        <v>240</v>
      </c>
      <c r="C226">
        <v>8.31</v>
      </c>
      <c r="D226">
        <v>10.07</v>
      </c>
      <c r="E226">
        <v>22.23</v>
      </c>
      <c r="F226">
        <v>13.78</v>
      </c>
      <c r="G226">
        <v>4.99</v>
      </c>
      <c r="H226">
        <v>2.73</v>
      </c>
      <c r="I226">
        <v>11.59</v>
      </c>
      <c r="J226">
        <v>1.71</v>
      </c>
      <c r="K226">
        <v>-1.22</v>
      </c>
    </row>
    <row r="227" spans="1:11">
      <c r="A227" t="s">
        <v>232</v>
      </c>
      <c r="B227" t="s">
        <v>241</v>
      </c>
      <c r="C227">
        <v>2.08</v>
      </c>
      <c r="D227">
        <v>5.03</v>
      </c>
      <c r="E227">
        <v>0.89</v>
      </c>
      <c r="F227">
        <v>1.06</v>
      </c>
      <c r="G227">
        <v>1.25</v>
      </c>
      <c r="H227">
        <v>0</v>
      </c>
      <c r="I227">
        <v>0</v>
      </c>
      <c r="J227">
        <v>0</v>
      </c>
      <c r="K227">
        <v>-2.11</v>
      </c>
    </row>
    <row r="228" spans="1:11">
      <c r="A228" t="s">
        <v>232</v>
      </c>
      <c r="B228" t="s">
        <v>242</v>
      </c>
      <c r="C228">
        <v>10.39</v>
      </c>
      <c r="D228">
        <v>18.12</v>
      </c>
      <c r="E228">
        <v>14.23</v>
      </c>
      <c r="F228">
        <v>120.8</v>
      </c>
      <c r="G228">
        <v>13.73</v>
      </c>
      <c r="H228">
        <v>5.46</v>
      </c>
      <c r="I228">
        <v>8.69</v>
      </c>
      <c r="J228">
        <v>46.16</v>
      </c>
      <c r="K228">
        <v>-1</v>
      </c>
    </row>
    <row r="229" spans="1:11">
      <c r="A229" t="s">
        <v>232</v>
      </c>
      <c r="B229" t="s">
        <v>243</v>
      </c>
      <c r="C229">
        <v>12.47</v>
      </c>
      <c r="D229">
        <v>10.07</v>
      </c>
      <c r="E229">
        <v>11.56</v>
      </c>
      <c r="F229">
        <v>25.43</v>
      </c>
      <c r="G229">
        <v>22.47</v>
      </c>
      <c r="H229">
        <v>22.74</v>
      </c>
      <c r="I229">
        <v>15.46</v>
      </c>
      <c r="J229">
        <v>24.79</v>
      </c>
      <c r="K229">
        <v>0.47</v>
      </c>
    </row>
    <row r="230" spans="1:11">
      <c r="A230" t="s">
        <v>232</v>
      </c>
      <c r="B230" t="s">
        <v>244</v>
      </c>
      <c r="C230">
        <v>15.58</v>
      </c>
      <c r="D230">
        <v>8.0500000000000007</v>
      </c>
      <c r="E230">
        <v>4.45</v>
      </c>
      <c r="F230">
        <v>3.18</v>
      </c>
      <c r="G230">
        <v>19.98</v>
      </c>
      <c r="H230">
        <v>4.55</v>
      </c>
      <c r="I230">
        <v>6.76</v>
      </c>
      <c r="J230">
        <v>0.85</v>
      </c>
      <c r="K230">
        <v>0.03</v>
      </c>
    </row>
    <row r="231" spans="1:11">
      <c r="A231" t="s">
        <v>232</v>
      </c>
      <c r="B231" t="s">
        <v>245</v>
      </c>
      <c r="C231">
        <v>1.04</v>
      </c>
      <c r="D231">
        <v>0</v>
      </c>
      <c r="E231">
        <v>0</v>
      </c>
      <c r="F231">
        <v>10.6</v>
      </c>
      <c r="G231">
        <v>0</v>
      </c>
      <c r="H231">
        <v>0</v>
      </c>
      <c r="I231">
        <v>1.93</v>
      </c>
      <c r="J231">
        <v>7.69</v>
      </c>
      <c r="K231">
        <v>-0.18</v>
      </c>
    </row>
    <row r="232" spans="1:11">
      <c r="A232" t="s">
        <v>232</v>
      </c>
      <c r="B232" t="s">
        <v>246</v>
      </c>
      <c r="C232">
        <v>9.35</v>
      </c>
      <c r="D232">
        <v>8.0500000000000007</v>
      </c>
      <c r="E232">
        <v>11.56</v>
      </c>
      <c r="F232">
        <v>0</v>
      </c>
      <c r="G232">
        <v>7.49</v>
      </c>
      <c r="H232">
        <v>3.64</v>
      </c>
      <c r="I232">
        <v>2.9</v>
      </c>
      <c r="J232">
        <v>0</v>
      </c>
      <c r="K232">
        <v>-0.87</v>
      </c>
    </row>
    <row r="233" spans="1:11">
      <c r="A233" t="s">
        <v>232</v>
      </c>
      <c r="B233" t="s">
        <v>247</v>
      </c>
      <c r="C233">
        <v>0</v>
      </c>
      <c r="D233">
        <v>0</v>
      </c>
      <c r="E233">
        <v>0</v>
      </c>
      <c r="F233">
        <v>12.72</v>
      </c>
      <c r="G233">
        <v>0</v>
      </c>
      <c r="H233">
        <v>0</v>
      </c>
      <c r="I233">
        <v>1.93</v>
      </c>
      <c r="J233">
        <v>12.82</v>
      </c>
      <c r="K233">
        <v>0.16</v>
      </c>
    </row>
    <row r="234" spans="1:11">
      <c r="A234" t="s">
        <v>232</v>
      </c>
      <c r="B234" t="s">
        <v>248</v>
      </c>
      <c r="C234">
        <v>0</v>
      </c>
      <c r="D234">
        <v>0</v>
      </c>
      <c r="E234">
        <v>0</v>
      </c>
      <c r="F234">
        <v>10.6</v>
      </c>
      <c r="G234">
        <v>0</v>
      </c>
      <c r="H234">
        <v>0</v>
      </c>
      <c r="I234">
        <v>0</v>
      </c>
      <c r="J234">
        <v>7.69</v>
      </c>
      <c r="K234">
        <v>-0.28000000000000003</v>
      </c>
    </row>
    <row r="235" spans="1:11">
      <c r="A235" t="s">
        <v>232</v>
      </c>
      <c r="B235" t="s">
        <v>249</v>
      </c>
      <c r="C235">
        <v>4.16</v>
      </c>
      <c r="D235">
        <v>8.0500000000000007</v>
      </c>
      <c r="E235">
        <v>7.11</v>
      </c>
      <c r="F235">
        <v>0</v>
      </c>
      <c r="G235">
        <v>11.24</v>
      </c>
      <c r="H235">
        <v>3.64</v>
      </c>
      <c r="I235">
        <v>5.8</v>
      </c>
      <c r="J235">
        <v>0</v>
      </c>
      <c r="K235">
        <v>7.0000000000000007E-2</v>
      </c>
    </row>
    <row r="236" spans="1:11">
      <c r="A236" t="s">
        <v>232</v>
      </c>
      <c r="B236" t="s">
        <v>250</v>
      </c>
      <c r="C236">
        <v>47.78</v>
      </c>
      <c r="D236">
        <v>57.37</v>
      </c>
      <c r="E236">
        <v>28.45</v>
      </c>
      <c r="F236">
        <v>176.96</v>
      </c>
      <c r="G236">
        <v>66.17</v>
      </c>
      <c r="H236">
        <v>25.47</v>
      </c>
      <c r="I236">
        <v>17.39</v>
      </c>
      <c r="J236">
        <v>38.47</v>
      </c>
      <c r="K236">
        <v>-0.97</v>
      </c>
    </row>
    <row r="237" spans="1:11">
      <c r="A237" t="s">
        <v>232</v>
      </c>
      <c r="B237" t="s">
        <v>251</v>
      </c>
      <c r="C237">
        <v>0</v>
      </c>
      <c r="D237">
        <v>0</v>
      </c>
      <c r="E237">
        <v>0</v>
      </c>
      <c r="F237">
        <v>71</v>
      </c>
      <c r="G237">
        <v>0</v>
      </c>
      <c r="H237">
        <v>0</v>
      </c>
      <c r="I237">
        <v>0.97</v>
      </c>
      <c r="J237">
        <v>15.39</v>
      </c>
      <c r="K237">
        <v>-1.43</v>
      </c>
    </row>
    <row r="238" spans="1:11">
      <c r="A238" t="s">
        <v>232</v>
      </c>
      <c r="B238" t="s">
        <v>252</v>
      </c>
      <c r="C238">
        <v>12.47</v>
      </c>
      <c r="D238">
        <v>6.04</v>
      </c>
      <c r="E238">
        <v>6.22</v>
      </c>
      <c r="F238">
        <v>21.19</v>
      </c>
      <c r="G238">
        <v>14.98</v>
      </c>
      <c r="H238">
        <v>21.83</v>
      </c>
      <c r="I238">
        <v>14.49</v>
      </c>
      <c r="J238">
        <v>9.4</v>
      </c>
      <c r="K238">
        <v>0.36</v>
      </c>
    </row>
    <row r="239" spans="1:11">
      <c r="A239" t="s">
        <v>253</v>
      </c>
      <c r="B239" t="s">
        <v>254</v>
      </c>
      <c r="C239">
        <v>2.08</v>
      </c>
      <c r="D239">
        <v>1.01</v>
      </c>
      <c r="E239">
        <v>1.78</v>
      </c>
      <c r="F239">
        <v>2.12</v>
      </c>
      <c r="G239">
        <v>2.5</v>
      </c>
      <c r="H239">
        <v>10.01</v>
      </c>
      <c r="I239">
        <v>5.8</v>
      </c>
      <c r="J239">
        <v>3.42</v>
      </c>
      <c r="K239">
        <v>1.41</v>
      </c>
    </row>
    <row r="240" spans="1:11">
      <c r="A240" t="s">
        <v>253</v>
      </c>
      <c r="B240" t="s">
        <v>255</v>
      </c>
      <c r="C240">
        <v>5.19</v>
      </c>
      <c r="D240">
        <v>6.04</v>
      </c>
      <c r="E240">
        <v>5.33</v>
      </c>
      <c r="F240">
        <v>91.13</v>
      </c>
      <c r="G240">
        <v>14.98</v>
      </c>
      <c r="H240">
        <v>7.28</v>
      </c>
      <c r="I240">
        <v>7.73</v>
      </c>
      <c r="J240">
        <v>140.19999999999999</v>
      </c>
      <c r="K240">
        <v>0.56000000000000005</v>
      </c>
    </row>
    <row r="241" spans="1:11">
      <c r="A241" t="s">
        <v>253</v>
      </c>
      <c r="B241" t="s">
        <v>256</v>
      </c>
      <c r="C241">
        <v>0</v>
      </c>
      <c r="D241">
        <v>1.01</v>
      </c>
      <c r="E241">
        <v>0.89</v>
      </c>
      <c r="F241">
        <v>0</v>
      </c>
      <c r="G241">
        <v>4.99</v>
      </c>
      <c r="H241">
        <v>1.82</v>
      </c>
      <c r="I241">
        <v>2.9</v>
      </c>
      <c r="J241">
        <v>0</v>
      </c>
      <c r="K241">
        <v>1.68</v>
      </c>
    </row>
    <row r="242" spans="1:11">
      <c r="A242" t="s">
        <v>253</v>
      </c>
      <c r="B242" t="s">
        <v>257</v>
      </c>
      <c r="C242">
        <v>0</v>
      </c>
      <c r="D242">
        <v>0</v>
      </c>
      <c r="E242">
        <v>0</v>
      </c>
      <c r="F242">
        <v>2.12</v>
      </c>
      <c r="G242">
        <v>0</v>
      </c>
      <c r="H242">
        <v>0</v>
      </c>
      <c r="I242">
        <v>0</v>
      </c>
      <c r="J242">
        <v>1.71</v>
      </c>
      <c r="K242">
        <v>-0.14000000000000001</v>
      </c>
    </row>
    <row r="243" spans="1:11">
      <c r="A243" t="s">
        <v>253</v>
      </c>
      <c r="B243" t="s">
        <v>258</v>
      </c>
      <c r="C243">
        <v>0</v>
      </c>
      <c r="D243">
        <v>0</v>
      </c>
      <c r="E243">
        <v>0</v>
      </c>
      <c r="F243">
        <v>2.12</v>
      </c>
      <c r="G243">
        <v>0</v>
      </c>
      <c r="H243">
        <v>0</v>
      </c>
      <c r="I243">
        <v>0</v>
      </c>
      <c r="J243">
        <v>4.2699999999999996</v>
      </c>
      <c r="K243">
        <v>0.59</v>
      </c>
    </row>
    <row r="244" spans="1:11">
      <c r="A244" t="s">
        <v>253</v>
      </c>
      <c r="B244" t="s">
        <v>259</v>
      </c>
      <c r="C244">
        <v>14.54</v>
      </c>
      <c r="D244">
        <v>22.14</v>
      </c>
      <c r="E244">
        <v>13.34</v>
      </c>
      <c r="F244">
        <v>433.39</v>
      </c>
      <c r="G244">
        <v>28.72</v>
      </c>
      <c r="H244">
        <v>20.92</v>
      </c>
      <c r="I244">
        <v>25.12</v>
      </c>
      <c r="J244">
        <v>472.76</v>
      </c>
      <c r="K244">
        <v>0.15</v>
      </c>
    </row>
    <row r="245" spans="1:11">
      <c r="A245" t="s">
        <v>253</v>
      </c>
      <c r="B245" t="s">
        <v>260</v>
      </c>
      <c r="C245">
        <v>83.1</v>
      </c>
      <c r="D245">
        <v>81.53</v>
      </c>
      <c r="E245">
        <v>56.9</v>
      </c>
      <c r="F245">
        <v>302</v>
      </c>
      <c r="G245">
        <v>284.67</v>
      </c>
      <c r="H245">
        <v>188.29</v>
      </c>
      <c r="I245">
        <v>166.17</v>
      </c>
      <c r="J245">
        <v>321.44</v>
      </c>
      <c r="K245">
        <v>0.79</v>
      </c>
    </row>
    <row r="246" spans="1:11">
      <c r="A246" t="s">
        <v>253</v>
      </c>
      <c r="B246" t="s">
        <v>261</v>
      </c>
      <c r="C246">
        <v>6.23</v>
      </c>
      <c r="D246">
        <v>1.01</v>
      </c>
      <c r="E246">
        <v>0.89</v>
      </c>
      <c r="F246">
        <v>79.47</v>
      </c>
      <c r="G246">
        <v>6.24</v>
      </c>
      <c r="H246">
        <v>4.55</v>
      </c>
      <c r="I246">
        <v>4.83</v>
      </c>
      <c r="J246">
        <v>106.01</v>
      </c>
      <c r="K246">
        <v>0.39</v>
      </c>
    </row>
    <row r="247" spans="1:11">
      <c r="A247" t="s">
        <v>262</v>
      </c>
      <c r="B247" t="s">
        <v>263</v>
      </c>
      <c r="C247">
        <v>3.12</v>
      </c>
      <c r="D247">
        <v>1.01</v>
      </c>
      <c r="E247">
        <v>3.56</v>
      </c>
      <c r="F247">
        <v>23.31</v>
      </c>
      <c r="G247">
        <v>12.49</v>
      </c>
      <c r="H247">
        <v>9.1</v>
      </c>
      <c r="I247">
        <v>3.86</v>
      </c>
      <c r="J247">
        <v>15.39</v>
      </c>
      <c r="K247">
        <v>0.35</v>
      </c>
    </row>
    <row r="248" spans="1:11">
      <c r="A248" t="s">
        <v>262</v>
      </c>
      <c r="B248" t="s">
        <v>264</v>
      </c>
      <c r="C248">
        <v>84.14</v>
      </c>
      <c r="D248">
        <v>78.510000000000005</v>
      </c>
      <c r="E248">
        <v>100.47</v>
      </c>
      <c r="F248">
        <v>64.64</v>
      </c>
      <c r="G248">
        <v>101.13</v>
      </c>
      <c r="H248">
        <v>132.81</v>
      </c>
      <c r="I248">
        <v>76.319999999999993</v>
      </c>
      <c r="J248">
        <v>24.79</v>
      </c>
      <c r="K248">
        <v>0.03</v>
      </c>
    </row>
    <row r="249" spans="1:11">
      <c r="A249" t="s">
        <v>265</v>
      </c>
      <c r="B249" t="s">
        <v>266</v>
      </c>
      <c r="C249">
        <v>2.08</v>
      </c>
      <c r="D249">
        <v>1.01</v>
      </c>
      <c r="E249">
        <v>0</v>
      </c>
      <c r="F249">
        <v>54.04</v>
      </c>
      <c r="G249">
        <v>6.24</v>
      </c>
      <c r="H249">
        <v>5.46</v>
      </c>
      <c r="I249">
        <v>8.69</v>
      </c>
      <c r="J249">
        <v>134.22</v>
      </c>
      <c r="K249">
        <v>1.1599999999999999</v>
      </c>
    </row>
    <row r="250" spans="1:11">
      <c r="A250" t="s">
        <v>265</v>
      </c>
      <c r="B250" t="s">
        <v>267</v>
      </c>
      <c r="C250">
        <v>1.04</v>
      </c>
      <c r="D250">
        <v>0</v>
      </c>
      <c r="E250">
        <v>0</v>
      </c>
      <c r="F250">
        <v>12.72</v>
      </c>
      <c r="G250">
        <v>4.99</v>
      </c>
      <c r="H250">
        <v>1.82</v>
      </c>
      <c r="I250">
        <v>3.86</v>
      </c>
      <c r="J250">
        <v>40.18</v>
      </c>
      <c r="K250">
        <v>1.51</v>
      </c>
    </row>
    <row r="251" spans="1:11">
      <c r="A251" t="s">
        <v>265</v>
      </c>
      <c r="B251" t="s">
        <v>268</v>
      </c>
      <c r="C251">
        <v>2.08</v>
      </c>
      <c r="D251">
        <v>2.0099999999999998</v>
      </c>
      <c r="E251">
        <v>0.89</v>
      </c>
      <c r="F251">
        <v>13.78</v>
      </c>
      <c r="G251">
        <v>16.23</v>
      </c>
      <c r="H251">
        <v>14.55</v>
      </c>
      <c r="I251">
        <v>21.25</v>
      </c>
      <c r="J251">
        <v>46.16</v>
      </c>
      <c r="K251">
        <v>2.09</v>
      </c>
    </row>
    <row r="252" spans="1:11">
      <c r="A252" t="s">
        <v>265</v>
      </c>
      <c r="B252" t="s">
        <v>269</v>
      </c>
      <c r="C252">
        <v>0</v>
      </c>
      <c r="D252">
        <v>0</v>
      </c>
      <c r="E252">
        <v>0</v>
      </c>
      <c r="F252">
        <v>24.37</v>
      </c>
      <c r="G252">
        <v>1.25</v>
      </c>
      <c r="H252">
        <v>0</v>
      </c>
      <c r="I252">
        <v>0.97</v>
      </c>
      <c r="J252">
        <v>31.63</v>
      </c>
      <c r="K252">
        <v>0.34</v>
      </c>
    </row>
    <row r="253" spans="1:11">
      <c r="A253" t="s">
        <v>270</v>
      </c>
      <c r="B253" t="s">
        <v>271</v>
      </c>
      <c r="C253">
        <v>0</v>
      </c>
      <c r="D253">
        <v>0</v>
      </c>
      <c r="E253">
        <v>0</v>
      </c>
      <c r="F253">
        <v>0</v>
      </c>
      <c r="G253">
        <v>0</v>
      </c>
      <c r="H253">
        <v>0</v>
      </c>
      <c r="I253">
        <v>0</v>
      </c>
      <c r="J253">
        <v>0</v>
      </c>
      <c r="K253">
        <v>0</v>
      </c>
    </row>
    <row r="254" spans="1:11">
      <c r="A254" t="s">
        <v>270</v>
      </c>
      <c r="B254" t="s">
        <v>272</v>
      </c>
      <c r="C254">
        <v>0</v>
      </c>
      <c r="D254">
        <v>0</v>
      </c>
      <c r="E254">
        <v>0</v>
      </c>
      <c r="F254">
        <v>0</v>
      </c>
      <c r="G254">
        <v>0</v>
      </c>
      <c r="H254">
        <v>0</v>
      </c>
      <c r="I254">
        <v>0</v>
      </c>
      <c r="J254">
        <v>0</v>
      </c>
      <c r="K254">
        <v>0</v>
      </c>
    </row>
    <row r="255" spans="1:11">
      <c r="A255" t="s">
        <v>270</v>
      </c>
      <c r="B255" t="s">
        <v>273</v>
      </c>
      <c r="C255">
        <v>0</v>
      </c>
      <c r="D255">
        <v>0</v>
      </c>
      <c r="E255">
        <v>0</v>
      </c>
      <c r="F255">
        <v>0</v>
      </c>
      <c r="G255">
        <v>0</v>
      </c>
      <c r="H255">
        <v>0</v>
      </c>
      <c r="I255">
        <v>0</v>
      </c>
      <c r="J255">
        <v>0</v>
      </c>
      <c r="K255">
        <v>0</v>
      </c>
    </row>
    <row r="256" spans="1:11">
      <c r="A256" t="s">
        <v>274</v>
      </c>
      <c r="B256" t="s">
        <v>275</v>
      </c>
      <c r="C256">
        <v>0</v>
      </c>
      <c r="D256">
        <v>0</v>
      </c>
      <c r="E256">
        <v>0</v>
      </c>
      <c r="F256">
        <v>0</v>
      </c>
      <c r="G256">
        <v>0</v>
      </c>
      <c r="H256">
        <v>0</v>
      </c>
      <c r="I256">
        <v>0</v>
      </c>
      <c r="J256">
        <v>0.85</v>
      </c>
      <c r="K256">
        <v>1.1599999999999999</v>
      </c>
    </row>
    <row r="257" spans="1:11">
      <c r="A257" t="s">
        <v>274</v>
      </c>
      <c r="B257" t="s">
        <v>276</v>
      </c>
      <c r="C257">
        <v>0</v>
      </c>
      <c r="D257">
        <v>0</v>
      </c>
      <c r="E257">
        <v>0</v>
      </c>
      <c r="F257">
        <v>0</v>
      </c>
      <c r="G257">
        <v>0</v>
      </c>
      <c r="H257">
        <v>0</v>
      </c>
      <c r="I257">
        <v>0</v>
      </c>
      <c r="J257">
        <v>0</v>
      </c>
      <c r="K257">
        <v>0</v>
      </c>
    </row>
    <row r="258" spans="1:11">
      <c r="A258" t="s">
        <v>277</v>
      </c>
      <c r="B258" t="s">
        <v>278</v>
      </c>
      <c r="C258">
        <v>0</v>
      </c>
      <c r="D258">
        <v>1.01</v>
      </c>
      <c r="E258">
        <v>0</v>
      </c>
      <c r="F258">
        <v>3.18</v>
      </c>
      <c r="G258">
        <v>0</v>
      </c>
      <c r="H258">
        <v>0.91</v>
      </c>
      <c r="I258">
        <v>0</v>
      </c>
      <c r="J258">
        <v>5.98</v>
      </c>
      <c r="K258">
        <v>0.52</v>
      </c>
    </row>
    <row r="259" spans="1:11">
      <c r="A259" t="s">
        <v>277</v>
      </c>
      <c r="B259" t="s">
        <v>279</v>
      </c>
      <c r="C259">
        <v>28.05</v>
      </c>
      <c r="D259">
        <v>34.22</v>
      </c>
      <c r="E259">
        <v>28.45</v>
      </c>
      <c r="F259">
        <v>54.04</v>
      </c>
      <c r="G259">
        <v>53.69</v>
      </c>
      <c r="H259">
        <v>65.489999999999995</v>
      </c>
      <c r="I259">
        <v>51.2</v>
      </c>
      <c r="J259">
        <v>65.83</v>
      </c>
      <c r="K259">
        <v>0.65</v>
      </c>
    </row>
    <row r="260" spans="1:11">
      <c r="A260" t="s">
        <v>277</v>
      </c>
      <c r="B260" t="s">
        <v>280</v>
      </c>
      <c r="C260">
        <v>5.19</v>
      </c>
      <c r="D260">
        <v>3.02</v>
      </c>
      <c r="E260">
        <v>1.78</v>
      </c>
      <c r="F260">
        <v>4.24</v>
      </c>
      <c r="G260">
        <v>1.25</v>
      </c>
      <c r="H260">
        <v>4.55</v>
      </c>
      <c r="I260">
        <v>2.9</v>
      </c>
      <c r="J260">
        <v>0</v>
      </c>
      <c r="K260">
        <v>-0.59</v>
      </c>
    </row>
    <row r="261" spans="1:11">
      <c r="A261" t="s">
        <v>277</v>
      </c>
      <c r="B261" t="s">
        <v>281</v>
      </c>
      <c r="C261">
        <v>14.54</v>
      </c>
      <c r="D261">
        <v>18.12</v>
      </c>
      <c r="E261">
        <v>10.67</v>
      </c>
      <c r="F261">
        <v>3.18</v>
      </c>
      <c r="G261">
        <v>9.99</v>
      </c>
      <c r="H261">
        <v>13.64</v>
      </c>
      <c r="I261">
        <v>8.69</v>
      </c>
      <c r="J261">
        <v>0</v>
      </c>
      <c r="K261">
        <v>-0.45</v>
      </c>
    </row>
    <row r="262" spans="1:11">
      <c r="A262" t="s">
        <v>277</v>
      </c>
      <c r="B262" t="s">
        <v>282</v>
      </c>
      <c r="C262">
        <v>0</v>
      </c>
      <c r="D262">
        <v>1.01</v>
      </c>
      <c r="E262">
        <v>0.89</v>
      </c>
      <c r="F262">
        <v>1.06</v>
      </c>
      <c r="G262">
        <v>2.5</v>
      </c>
      <c r="H262">
        <v>0.91</v>
      </c>
      <c r="I262">
        <v>1.93</v>
      </c>
      <c r="J262">
        <v>0.85</v>
      </c>
      <c r="K262">
        <v>0.81</v>
      </c>
    </row>
    <row r="263" spans="1:11">
      <c r="A263" t="s">
        <v>277</v>
      </c>
      <c r="B263" t="s">
        <v>283</v>
      </c>
      <c r="C263">
        <v>0</v>
      </c>
      <c r="D263">
        <v>1.01</v>
      </c>
      <c r="E263">
        <v>0</v>
      </c>
      <c r="F263">
        <v>10.6</v>
      </c>
      <c r="G263">
        <v>0</v>
      </c>
      <c r="H263">
        <v>0</v>
      </c>
      <c r="I263">
        <v>0</v>
      </c>
      <c r="J263">
        <v>3.42</v>
      </c>
      <c r="K263">
        <v>-1.1499999999999999</v>
      </c>
    </row>
    <row r="264" spans="1:11">
      <c r="A264" t="s">
        <v>277</v>
      </c>
      <c r="B264" t="s">
        <v>284</v>
      </c>
      <c r="C264">
        <v>0</v>
      </c>
      <c r="D264">
        <v>0</v>
      </c>
      <c r="E264">
        <v>0</v>
      </c>
      <c r="F264">
        <v>7.42</v>
      </c>
      <c r="G264">
        <v>0</v>
      </c>
      <c r="H264">
        <v>0</v>
      </c>
      <c r="I264">
        <v>0</v>
      </c>
      <c r="J264">
        <v>2.56</v>
      </c>
      <c r="K264">
        <v>-0.9</v>
      </c>
    </row>
    <row r="265" spans="1:11">
      <c r="A265" t="s">
        <v>277</v>
      </c>
      <c r="B265" t="s">
        <v>285</v>
      </c>
      <c r="C265">
        <v>0</v>
      </c>
      <c r="D265">
        <v>0</v>
      </c>
      <c r="E265">
        <v>2.67</v>
      </c>
      <c r="F265">
        <v>13.78</v>
      </c>
      <c r="G265">
        <v>3.75</v>
      </c>
      <c r="H265">
        <v>0</v>
      </c>
      <c r="I265">
        <v>0.97</v>
      </c>
      <c r="J265">
        <v>3.42</v>
      </c>
      <c r="K265">
        <v>-0.78</v>
      </c>
    </row>
    <row r="266" spans="1:11">
      <c r="A266" t="s">
        <v>277</v>
      </c>
      <c r="B266" t="s">
        <v>286</v>
      </c>
      <c r="C266">
        <v>2.08</v>
      </c>
      <c r="D266">
        <v>3.02</v>
      </c>
      <c r="E266">
        <v>3.56</v>
      </c>
      <c r="F266">
        <v>5.3</v>
      </c>
      <c r="G266">
        <v>11.24</v>
      </c>
      <c r="H266">
        <v>2.73</v>
      </c>
      <c r="I266">
        <v>3.86</v>
      </c>
      <c r="J266">
        <v>3.42</v>
      </c>
      <c r="K266">
        <v>0.52</v>
      </c>
    </row>
    <row r="267" spans="1:11">
      <c r="A267" t="s">
        <v>277</v>
      </c>
      <c r="B267" t="s">
        <v>287</v>
      </c>
      <c r="C267">
        <v>0</v>
      </c>
      <c r="D267">
        <v>1.01</v>
      </c>
      <c r="E267">
        <v>0</v>
      </c>
      <c r="F267">
        <v>15.89</v>
      </c>
      <c r="G267">
        <v>0</v>
      </c>
      <c r="H267">
        <v>0.91</v>
      </c>
      <c r="I267">
        <v>0</v>
      </c>
      <c r="J267">
        <v>12.82</v>
      </c>
      <c r="K267">
        <v>-0.2</v>
      </c>
    </row>
    <row r="268" spans="1:11">
      <c r="A268" t="s">
        <v>277</v>
      </c>
      <c r="B268" t="s">
        <v>288</v>
      </c>
      <c r="C268">
        <v>12.47</v>
      </c>
      <c r="D268">
        <v>18.12</v>
      </c>
      <c r="E268">
        <v>8</v>
      </c>
      <c r="F268">
        <v>38.15</v>
      </c>
      <c r="G268">
        <v>9.99</v>
      </c>
      <c r="H268">
        <v>8.19</v>
      </c>
      <c r="I268">
        <v>9.66</v>
      </c>
      <c r="J268">
        <v>25.65</v>
      </c>
      <c r="K268">
        <v>-0.46</v>
      </c>
    </row>
    <row r="269" spans="1:11">
      <c r="A269" t="s">
        <v>277</v>
      </c>
      <c r="B269" t="s">
        <v>289</v>
      </c>
      <c r="C269">
        <v>32.200000000000003</v>
      </c>
      <c r="D269">
        <v>37.24</v>
      </c>
      <c r="E269">
        <v>17.78</v>
      </c>
      <c r="F269">
        <v>67.819999999999993</v>
      </c>
      <c r="G269">
        <v>19.98</v>
      </c>
      <c r="H269">
        <v>20.92</v>
      </c>
      <c r="I269">
        <v>18.36</v>
      </c>
      <c r="J269">
        <v>58.13</v>
      </c>
      <c r="K269">
        <v>-0.36</v>
      </c>
    </row>
    <row r="270" spans="1:11">
      <c r="A270" t="s">
        <v>277</v>
      </c>
      <c r="B270" t="s">
        <v>290</v>
      </c>
      <c r="C270">
        <v>0</v>
      </c>
      <c r="D270">
        <v>4.03</v>
      </c>
      <c r="E270">
        <v>0.89</v>
      </c>
      <c r="F270">
        <v>0</v>
      </c>
      <c r="G270">
        <v>1.25</v>
      </c>
      <c r="H270">
        <v>4.55</v>
      </c>
      <c r="I270">
        <v>1.93</v>
      </c>
      <c r="J270">
        <v>0</v>
      </c>
      <c r="K270">
        <v>0.48</v>
      </c>
    </row>
    <row r="271" spans="1:11">
      <c r="A271" t="s">
        <v>277</v>
      </c>
      <c r="B271" t="s">
        <v>291</v>
      </c>
      <c r="C271">
        <v>0</v>
      </c>
      <c r="D271">
        <v>0</v>
      </c>
      <c r="E271">
        <v>5.33</v>
      </c>
      <c r="F271">
        <v>0</v>
      </c>
      <c r="G271">
        <v>6.24</v>
      </c>
      <c r="H271">
        <v>7.28</v>
      </c>
      <c r="I271">
        <v>0.97</v>
      </c>
      <c r="J271">
        <v>0</v>
      </c>
      <c r="K271">
        <v>1.03</v>
      </c>
    </row>
    <row r="272" spans="1:11">
      <c r="A272" t="s">
        <v>277</v>
      </c>
      <c r="B272" t="s">
        <v>292</v>
      </c>
      <c r="C272">
        <v>0</v>
      </c>
      <c r="D272">
        <v>0</v>
      </c>
      <c r="E272">
        <v>0.89</v>
      </c>
      <c r="F272">
        <v>3.18</v>
      </c>
      <c r="G272">
        <v>0</v>
      </c>
      <c r="H272">
        <v>0</v>
      </c>
      <c r="I272">
        <v>0</v>
      </c>
      <c r="J272">
        <v>4.2699999999999996</v>
      </c>
      <c r="K272">
        <v>0.06</v>
      </c>
    </row>
    <row r="273" spans="1:11">
      <c r="A273" t="s">
        <v>277</v>
      </c>
      <c r="B273" t="s">
        <v>293</v>
      </c>
      <c r="C273">
        <v>0</v>
      </c>
      <c r="D273">
        <v>4.03</v>
      </c>
      <c r="E273">
        <v>2.67</v>
      </c>
      <c r="F273">
        <v>8.48</v>
      </c>
      <c r="G273">
        <v>2.5</v>
      </c>
      <c r="H273">
        <v>1.82</v>
      </c>
      <c r="I273">
        <v>1.93</v>
      </c>
      <c r="J273">
        <v>5.13</v>
      </c>
      <c r="K273">
        <v>-0.34</v>
      </c>
    </row>
    <row r="274" spans="1:11">
      <c r="A274" t="s">
        <v>277</v>
      </c>
      <c r="B274" t="s">
        <v>294</v>
      </c>
      <c r="C274">
        <v>158.94</v>
      </c>
      <c r="D274">
        <v>178.16</v>
      </c>
      <c r="E274">
        <v>155.59</v>
      </c>
      <c r="F274">
        <v>82.65</v>
      </c>
      <c r="G274">
        <v>267.19</v>
      </c>
      <c r="H274">
        <v>329.29</v>
      </c>
      <c r="I274">
        <v>220.27</v>
      </c>
      <c r="J274">
        <v>132.51</v>
      </c>
      <c r="K274">
        <v>0.66</v>
      </c>
    </row>
    <row r="275" spans="1:11">
      <c r="A275" t="s">
        <v>277</v>
      </c>
      <c r="B275" t="s">
        <v>295</v>
      </c>
      <c r="C275">
        <v>2044.34</v>
      </c>
      <c r="D275">
        <v>2735.76</v>
      </c>
      <c r="E275">
        <v>1912.4</v>
      </c>
      <c r="F275">
        <v>1431.57</v>
      </c>
      <c r="G275">
        <v>3906.79</v>
      </c>
      <c r="H275">
        <v>4409.92</v>
      </c>
      <c r="I275">
        <v>2900.2</v>
      </c>
      <c r="J275">
        <v>2245.81</v>
      </c>
      <c r="K275">
        <v>0.67</v>
      </c>
    </row>
    <row r="276" spans="1:11">
      <c r="A276" t="s">
        <v>277</v>
      </c>
      <c r="B276" t="s">
        <v>296</v>
      </c>
      <c r="C276">
        <v>1.04</v>
      </c>
      <c r="D276">
        <v>1.01</v>
      </c>
      <c r="E276">
        <v>0</v>
      </c>
      <c r="F276">
        <v>0</v>
      </c>
      <c r="G276">
        <v>3.75</v>
      </c>
      <c r="H276">
        <v>5.46</v>
      </c>
      <c r="I276">
        <v>0.97</v>
      </c>
      <c r="J276">
        <v>0.85</v>
      </c>
      <c r="K276">
        <v>1.85</v>
      </c>
    </row>
    <row r="277" spans="1:11">
      <c r="A277" t="s">
        <v>297</v>
      </c>
      <c r="B277" t="s">
        <v>298</v>
      </c>
      <c r="C277">
        <v>0</v>
      </c>
      <c r="D277">
        <v>0</v>
      </c>
      <c r="E277">
        <v>0</v>
      </c>
      <c r="F277">
        <v>4.24</v>
      </c>
      <c r="G277">
        <v>0</v>
      </c>
      <c r="H277">
        <v>0</v>
      </c>
      <c r="I277">
        <v>0</v>
      </c>
      <c r="J277">
        <v>0</v>
      </c>
      <c r="K277">
        <v>-2.21</v>
      </c>
    </row>
    <row r="278" spans="1:11">
      <c r="A278" t="s">
        <v>299</v>
      </c>
      <c r="B278" t="s">
        <v>300</v>
      </c>
      <c r="C278">
        <v>0</v>
      </c>
      <c r="D278">
        <v>0</v>
      </c>
      <c r="E278">
        <v>0</v>
      </c>
      <c r="F278">
        <v>3.18</v>
      </c>
      <c r="G278">
        <v>0</v>
      </c>
      <c r="H278">
        <v>0</v>
      </c>
      <c r="I278">
        <v>0</v>
      </c>
      <c r="J278">
        <v>4.2699999999999996</v>
      </c>
      <c r="K278">
        <v>0.27</v>
      </c>
    </row>
    <row r="279" spans="1:11">
      <c r="A279" t="s">
        <v>299</v>
      </c>
      <c r="B279" t="s">
        <v>301</v>
      </c>
      <c r="C279">
        <v>0</v>
      </c>
      <c r="D279">
        <v>0</v>
      </c>
      <c r="E279">
        <v>1.78</v>
      </c>
      <c r="F279">
        <v>7.42</v>
      </c>
      <c r="G279">
        <v>0</v>
      </c>
      <c r="H279">
        <v>0</v>
      </c>
      <c r="I279">
        <v>0</v>
      </c>
      <c r="J279">
        <v>7.69</v>
      </c>
      <c r="K279">
        <v>-0.16</v>
      </c>
    </row>
    <row r="280" spans="1:11">
      <c r="A280" t="s">
        <v>299</v>
      </c>
      <c r="B280" t="s">
        <v>302</v>
      </c>
      <c r="C280">
        <v>3.12</v>
      </c>
      <c r="D280">
        <v>3.02</v>
      </c>
      <c r="E280">
        <v>2.67</v>
      </c>
      <c r="F280">
        <v>0</v>
      </c>
      <c r="G280">
        <v>1.25</v>
      </c>
      <c r="H280">
        <v>0</v>
      </c>
      <c r="I280">
        <v>1.93</v>
      </c>
      <c r="J280">
        <v>0</v>
      </c>
      <c r="K280">
        <v>-1.1100000000000001</v>
      </c>
    </row>
    <row r="281" spans="1:11">
      <c r="A281" t="s">
        <v>299</v>
      </c>
      <c r="B281" t="s">
        <v>303</v>
      </c>
      <c r="C281">
        <v>20.78</v>
      </c>
      <c r="D281">
        <v>15.1</v>
      </c>
      <c r="E281">
        <v>18.670000000000002</v>
      </c>
      <c r="F281">
        <v>0</v>
      </c>
      <c r="G281">
        <v>17.48</v>
      </c>
      <c r="H281">
        <v>17.28</v>
      </c>
      <c r="I281">
        <v>24.15</v>
      </c>
      <c r="J281">
        <v>0</v>
      </c>
      <c r="K281">
        <v>0.09</v>
      </c>
    </row>
    <row r="282" spans="1:11">
      <c r="A282" t="s">
        <v>299</v>
      </c>
      <c r="B282" t="s">
        <v>304</v>
      </c>
      <c r="C282">
        <v>35.32</v>
      </c>
      <c r="D282">
        <v>23.15</v>
      </c>
      <c r="E282">
        <v>42.68</v>
      </c>
      <c r="F282">
        <v>0</v>
      </c>
      <c r="G282">
        <v>39.950000000000003</v>
      </c>
      <c r="H282">
        <v>39.11</v>
      </c>
      <c r="I282">
        <v>37.68</v>
      </c>
      <c r="J282">
        <v>0</v>
      </c>
      <c r="K282">
        <v>0.17</v>
      </c>
    </row>
    <row r="283" spans="1:11">
      <c r="A283" t="s">
        <v>299</v>
      </c>
      <c r="B283" t="s">
        <v>305</v>
      </c>
      <c r="C283">
        <v>4.16</v>
      </c>
      <c r="D283">
        <v>5.03</v>
      </c>
      <c r="E283">
        <v>7.11</v>
      </c>
      <c r="F283">
        <v>6.36</v>
      </c>
      <c r="G283">
        <v>3.75</v>
      </c>
      <c r="H283">
        <v>2.73</v>
      </c>
      <c r="I283">
        <v>9.66</v>
      </c>
      <c r="J283">
        <v>17.95</v>
      </c>
      <c r="K283">
        <v>0.52</v>
      </c>
    </row>
    <row r="284" spans="1:11">
      <c r="A284" t="s">
        <v>299</v>
      </c>
      <c r="B284" t="s">
        <v>306</v>
      </c>
      <c r="C284">
        <v>0</v>
      </c>
      <c r="D284">
        <v>0</v>
      </c>
      <c r="E284">
        <v>0</v>
      </c>
      <c r="F284">
        <v>2.12</v>
      </c>
      <c r="G284">
        <v>0</v>
      </c>
      <c r="H284">
        <v>0.91</v>
      </c>
      <c r="I284">
        <v>0</v>
      </c>
      <c r="J284">
        <v>4.2699999999999996</v>
      </c>
      <c r="K284">
        <v>0.82</v>
      </c>
    </row>
    <row r="285" spans="1:11">
      <c r="A285" t="s">
        <v>307</v>
      </c>
      <c r="B285" t="s">
        <v>308</v>
      </c>
      <c r="C285">
        <v>0</v>
      </c>
      <c r="D285">
        <v>0</v>
      </c>
      <c r="E285">
        <v>0</v>
      </c>
      <c r="F285">
        <v>7.42</v>
      </c>
      <c r="G285">
        <v>0</v>
      </c>
      <c r="H285">
        <v>0.91</v>
      </c>
      <c r="I285">
        <v>0.97</v>
      </c>
      <c r="J285">
        <v>6.84</v>
      </c>
      <c r="K285">
        <v>0.18</v>
      </c>
    </row>
    <row r="286" spans="1:11">
      <c r="A286" t="s">
        <v>307</v>
      </c>
      <c r="B286" t="s">
        <v>309</v>
      </c>
      <c r="C286">
        <v>49.86</v>
      </c>
      <c r="D286">
        <v>31.2</v>
      </c>
      <c r="E286">
        <v>37.340000000000003</v>
      </c>
      <c r="F286">
        <v>61.46</v>
      </c>
      <c r="G286">
        <v>182.29</v>
      </c>
      <c r="H286">
        <v>178.29</v>
      </c>
      <c r="I286">
        <v>172.93</v>
      </c>
      <c r="J286">
        <v>82.92</v>
      </c>
      <c r="K286">
        <v>1.62</v>
      </c>
    </row>
    <row r="287" spans="1:11">
      <c r="A287" t="s">
        <v>307</v>
      </c>
      <c r="B287" t="s">
        <v>310</v>
      </c>
      <c r="C287">
        <v>1.04</v>
      </c>
      <c r="D287">
        <v>0</v>
      </c>
      <c r="E287">
        <v>0</v>
      </c>
      <c r="F287">
        <v>1.06</v>
      </c>
      <c r="G287">
        <v>0</v>
      </c>
      <c r="H287">
        <v>0</v>
      </c>
      <c r="I287">
        <v>0</v>
      </c>
      <c r="J287">
        <v>0.85</v>
      </c>
      <c r="K287">
        <v>-0.62</v>
      </c>
    </row>
    <row r="288" spans="1:11">
      <c r="A288" t="s">
        <v>307</v>
      </c>
      <c r="B288" t="s">
        <v>311</v>
      </c>
      <c r="C288">
        <v>2.08</v>
      </c>
      <c r="D288">
        <v>2.0099999999999998</v>
      </c>
      <c r="E288">
        <v>0.89</v>
      </c>
      <c r="F288">
        <v>2.12</v>
      </c>
      <c r="G288">
        <v>3.75</v>
      </c>
      <c r="H288">
        <v>1.82</v>
      </c>
      <c r="I288">
        <v>3.86</v>
      </c>
      <c r="J288">
        <v>0</v>
      </c>
      <c r="K288">
        <v>0.33</v>
      </c>
    </row>
    <row r="289" spans="1:11">
      <c r="A289" t="s">
        <v>307</v>
      </c>
      <c r="B289" t="s">
        <v>312</v>
      </c>
      <c r="C289">
        <v>1.04</v>
      </c>
      <c r="D289">
        <v>0</v>
      </c>
      <c r="E289">
        <v>2.67</v>
      </c>
      <c r="F289">
        <v>7.42</v>
      </c>
      <c r="G289">
        <v>7.49</v>
      </c>
      <c r="H289">
        <v>4.55</v>
      </c>
      <c r="I289">
        <v>2.9</v>
      </c>
      <c r="J289">
        <v>12.82</v>
      </c>
      <c r="K289">
        <v>1.1200000000000001</v>
      </c>
    </row>
    <row r="290" spans="1:11">
      <c r="A290" t="s">
        <v>313</v>
      </c>
      <c r="B290" t="s">
        <v>314</v>
      </c>
      <c r="C290">
        <v>0</v>
      </c>
      <c r="D290">
        <v>0</v>
      </c>
      <c r="E290">
        <v>0</v>
      </c>
      <c r="F290">
        <v>0</v>
      </c>
      <c r="G290">
        <v>1.25</v>
      </c>
      <c r="H290">
        <v>0.91</v>
      </c>
      <c r="I290">
        <v>0</v>
      </c>
      <c r="J290">
        <v>0</v>
      </c>
      <c r="K290">
        <v>1.79</v>
      </c>
    </row>
    <row r="291" spans="1:11">
      <c r="A291" t="s">
        <v>313</v>
      </c>
      <c r="B291" t="s">
        <v>315</v>
      </c>
      <c r="C291">
        <v>0</v>
      </c>
      <c r="D291">
        <v>0</v>
      </c>
      <c r="E291">
        <v>0</v>
      </c>
      <c r="F291">
        <v>3.18</v>
      </c>
      <c r="G291">
        <v>0</v>
      </c>
      <c r="H291">
        <v>0</v>
      </c>
      <c r="I291">
        <v>0</v>
      </c>
      <c r="J291">
        <v>6.84</v>
      </c>
      <c r="K291">
        <v>0.68</v>
      </c>
    </row>
    <row r="292" spans="1:11">
      <c r="A292" t="s">
        <v>313</v>
      </c>
      <c r="B292" t="s">
        <v>316</v>
      </c>
      <c r="C292">
        <v>31.16</v>
      </c>
      <c r="D292">
        <v>46.3</v>
      </c>
      <c r="E292">
        <v>26.67</v>
      </c>
      <c r="F292">
        <v>29.67</v>
      </c>
      <c r="G292">
        <v>107.38</v>
      </c>
      <c r="H292">
        <v>72.77</v>
      </c>
      <c r="I292">
        <v>96.61</v>
      </c>
      <c r="J292">
        <v>88.91</v>
      </c>
      <c r="K292">
        <v>1.33</v>
      </c>
    </row>
    <row r="293" spans="1:11">
      <c r="A293" t="s">
        <v>313</v>
      </c>
      <c r="B293" t="s">
        <v>317</v>
      </c>
      <c r="C293">
        <v>1.04</v>
      </c>
      <c r="D293">
        <v>1.01</v>
      </c>
      <c r="E293">
        <v>4.45</v>
      </c>
      <c r="F293">
        <v>0</v>
      </c>
      <c r="G293">
        <v>6.24</v>
      </c>
      <c r="H293">
        <v>4.55</v>
      </c>
      <c r="I293">
        <v>2.9</v>
      </c>
      <c r="J293">
        <v>0</v>
      </c>
      <c r="K293">
        <v>0.83</v>
      </c>
    </row>
    <row r="294" spans="1:11">
      <c r="A294" t="s">
        <v>313</v>
      </c>
      <c r="B294" t="s">
        <v>318</v>
      </c>
      <c r="C294">
        <v>0</v>
      </c>
      <c r="D294">
        <v>2.0099999999999998</v>
      </c>
      <c r="E294">
        <v>0</v>
      </c>
      <c r="F294">
        <v>0</v>
      </c>
      <c r="G294">
        <v>1.25</v>
      </c>
      <c r="H294">
        <v>4.55</v>
      </c>
      <c r="I294">
        <v>0.97</v>
      </c>
      <c r="J294">
        <v>0</v>
      </c>
      <c r="K294">
        <v>1.18</v>
      </c>
    </row>
    <row r="295" spans="1:11">
      <c r="A295" t="s">
        <v>313</v>
      </c>
      <c r="B295" t="s">
        <v>319</v>
      </c>
      <c r="C295">
        <v>0</v>
      </c>
      <c r="D295">
        <v>1.01</v>
      </c>
      <c r="E295">
        <v>0</v>
      </c>
      <c r="F295">
        <v>6.36</v>
      </c>
      <c r="G295">
        <v>1.25</v>
      </c>
      <c r="H295">
        <v>0</v>
      </c>
      <c r="I295">
        <v>0</v>
      </c>
      <c r="J295">
        <v>2.56</v>
      </c>
      <c r="K295">
        <v>-0.65</v>
      </c>
    </row>
    <row r="296" spans="1:11">
      <c r="A296" t="s">
        <v>313</v>
      </c>
      <c r="B296" t="s">
        <v>320</v>
      </c>
      <c r="C296">
        <v>0</v>
      </c>
      <c r="D296">
        <v>0</v>
      </c>
      <c r="E296">
        <v>0</v>
      </c>
      <c r="F296">
        <v>7.42</v>
      </c>
      <c r="G296">
        <v>0</v>
      </c>
      <c r="H296">
        <v>0.91</v>
      </c>
      <c r="I296">
        <v>0</v>
      </c>
      <c r="J296">
        <v>10.26</v>
      </c>
      <c r="K296">
        <v>0.41</v>
      </c>
    </row>
    <row r="297" spans="1:11">
      <c r="A297" t="s">
        <v>313</v>
      </c>
      <c r="B297" t="s">
        <v>321</v>
      </c>
      <c r="C297">
        <v>0</v>
      </c>
      <c r="D297">
        <v>1.01</v>
      </c>
      <c r="E297">
        <v>0</v>
      </c>
      <c r="F297">
        <v>0</v>
      </c>
      <c r="G297">
        <v>1.25</v>
      </c>
      <c r="H297">
        <v>6.37</v>
      </c>
      <c r="I297">
        <v>2.9</v>
      </c>
      <c r="J297">
        <v>3.42</v>
      </c>
      <c r="K297">
        <v>2.76</v>
      </c>
    </row>
    <row r="298" spans="1:11">
      <c r="A298" t="s">
        <v>313</v>
      </c>
      <c r="B298" t="s">
        <v>322</v>
      </c>
      <c r="C298">
        <v>74.790000000000006</v>
      </c>
      <c r="D298">
        <v>103.67</v>
      </c>
      <c r="E298">
        <v>110.25</v>
      </c>
      <c r="F298">
        <v>234.18</v>
      </c>
      <c r="G298">
        <v>373.32</v>
      </c>
      <c r="H298">
        <v>383.87</v>
      </c>
      <c r="I298">
        <v>280.17</v>
      </c>
      <c r="J298">
        <v>341.1</v>
      </c>
      <c r="K298">
        <v>1.28</v>
      </c>
    </row>
    <row r="299" spans="1:11">
      <c r="A299" t="s">
        <v>313</v>
      </c>
      <c r="B299" t="s">
        <v>323</v>
      </c>
      <c r="C299">
        <v>1.04</v>
      </c>
      <c r="D299">
        <v>3.02</v>
      </c>
      <c r="E299">
        <v>3.56</v>
      </c>
      <c r="F299">
        <v>6.36</v>
      </c>
      <c r="G299">
        <v>7.49</v>
      </c>
      <c r="H299">
        <v>2.73</v>
      </c>
      <c r="I299">
        <v>8.69</v>
      </c>
      <c r="J299">
        <v>5.13</v>
      </c>
      <c r="K299">
        <v>0.68</v>
      </c>
    </row>
    <row r="300" spans="1:11">
      <c r="A300" t="s">
        <v>324</v>
      </c>
      <c r="B300" t="s">
        <v>325</v>
      </c>
      <c r="C300">
        <v>0</v>
      </c>
      <c r="D300">
        <v>4.03</v>
      </c>
      <c r="E300">
        <v>1.78</v>
      </c>
      <c r="F300">
        <v>0</v>
      </c>
      <c r="G300">
        <v>6.24</v>
      </c>
      <c r="H300">
        <v>5.46</v>
      </c>
      <c r="I300">
        <v>2.9</v>
      </c>
      <c r="J300">
        <v>0</v>
      </c>
      <c r="K300">
        <v>1.01</v>
      </c>
    </row>
    <row r="301" spans="1:11">
      <c r="A301" t="s">
        <v>324</v>
      </c>
      <c r="B301" t="s">
        <v>326</v>
      </c>
      <c r="C301">
        <v>16.62</v>
      </c>
      <c r="D301">
        <v>31.2</v>
      </c>
      <c r="E301">
        <v>23.12</v>
      </c>
      <c r="F301">
        <v>126.1</v>
      </c>
      <c r="G301">
        <v>69.92</v>
      </c>
      <c r="H301">
        <v>52.76</v>
      </c>
      <c r="I301">
        <v>62.8</v>
      </c>
      <c r="J301">
        <v>191.5</v>
      </c>
      <c r="K301">
        <v>0.84</v>
      </c>
    </row>
    <row r="302" spans="1:11">
      <c r="A302" t="s">
        <v>327</v>
      </c>
      <c r="B302" t="s">
        <v>328</v>
      </c>
      <c r="C302">
        <v>0</v>
      </c>
      <c r="D302">
        <v>0</v>
      </c>
      <c r="E302">
        <v>0</v>
      </c>
      <c r="F302">
        <v>6.36</v>
      </c>
      <c r="G302">
        <v>0</v>
      </c>
      <c r="H302">
        <v>0</v>
      </c>
      <c r="I302">
        <v>0</v>
      </c>
      <c r="J302">
        <v>3.42</v>
      </c>
      <c r="K302">
        <v>-0.52</v>
      </c>
    </row>
    <row r="303" spans="1:11">
      <c r="A303" t="s">
        <v>327</v>
      </c>
      <c r="B303" t="s">
        <v>329</v>
      </c>
      <c r="C303">
        <v>0</v>
      </c>
      <c r="D303">
        <v>0</v>
      </c>
      <c r="E303">
        <v>0.89</v>
      </c>
      <c r="F303">
        <v>51.92</v>
      </c>
      <c r="G303">
        <v>2.5</v>
      </c>
      <c r="H303">
        <v>2.73</v>
      </c>
      <c r="I303">
        <v>1.93</v>
      </c>
      <c r="J303">
        <v>33.340000000000003</v>
      </c>
      <c r="K303">
        <v>-0.28999999999999998</v>
      </c>
    </row>
    <row r="304" spans="1:11">
      <c r="A304" t="s">
        <v>327</v>
      </c>
      <c r="B304" t="s">
        <v>330</v>
      </c>
      <c r="C304">
        <v>0</v>
      </c>
      <c r="D304">
        <v>0</v>
      </c>
      <c r="E304">
        <v>0</v>
      </c>
      <c r="F304">
        <v>5.3</v>
      </c>
      <c r="G304">
        <v>1.25</v>
      </c>
      <c r="H304">
        <v>0</v>
      </c>
      <c r="I304">
        <v>0</v>
      </c>
      <c r="J304">
        <v>19.66</v>
      </c>
      <c r="K304">
        <v>1.36</v>
      </c>
    </row>
    <row r="305" spans="1:11">
      <c r="A305" t="s">
        <v>327</v>
      </c>
      <c r="B305" t="s">
        <v>331</v>
      </c>
      <c r="C305">
        <v>0</v>
      </c>
      <c r="D305">
        <v>0</v>
      </c>
      <c r="E305">
        <v>0</v>
      </c>
      <c r="F305">
        <v>6.36</v>
      </c>
      <c r="G305">
        <v>1.25</v>
      </c>
      <c r="H305">
        <v>0.91</v>
      </c>
      <c r="I305">
        <v>0</v>
      </c>
      <c r="J305">
        <v>5.98</v>
      </c>
      <c r="K305">
        <v>0.27</v>
      </c>
    </row>
    <row r="306" spans="1:11">
      <c r="A306" t="s">
        <v>327</v>
      </c>
      <c r="B306" t="s">
        <v>332</v>
      </c>
      <c r="C306">
        <v>0</v>
      </c>
      <c r="D306">
        <v>0</v>
      </c>
      <c r="E306">
        <v>0</v>
      </c>
      <c r="F306">
        <v>15.89</v>
      </c>
      <c r="G306">
        <v>0</v>
      </c>
      <c r="H306">
        <v>1.82</v>
      </c>
      <c r="I306">
        <v>0.97</v>
      </c>
      <c r="J306">
        <v>5.13</v>
      </c>
      <c r="K306">
        <v>-0.71</v>
      </c>
    </row>
    <row r="307" spans="1:11">
      <c r="A307" t="s">
        <v>327</v>
      </c>
      <c r="B307" t="s">
        <v>333</v>
      </c>
      <c r="C307">
        <v>1.04</v>
      </c>
      <c r="D307">
        <v>0</v>
      </c>
      <c r="E307">
        <v>0</v>
      </c>
      <c r="F307">
        <v>10.6</v>
      </c>
      <c r="G307">
        <v>0</v>
      </c>
      <c r="H307">
        <v>0.91</v>
      </c>
      <c r="I307">
        <v>1.93</v>
      </c>
      <c r="J307">
        <v>10.26</v>
      </c>
      <c r="K307">
        <v>0.14000000000000001</v>
      </c>
    </row>
    <row r="308" spans="1:11">
      <c r="A308" t="s">
        <v>327</v>
      </c>
      <c r="B308" t="s">
        <v>334</v>
      </c>
      <c r="C308">
        <v>8.31</v>
      </c>
      <c r="D308">
        <v>5.03</v>
      </c>
      <c r="E308">
        <v>8.89</v>
      </c>
      <c r="F308">
        <v>600.80999999999995</v>
      </c>
      <c r="G308">
        <v>36.21</v>
      </c>
      <c r="H308">
        <v>25.47</v>
      </c>
      <c r="I308">
        <v>10.63</v>
      </c>
      <c r="J308">
        <v>808.73</v>
      </c>
      <c r="K308">
        <v>0.4</v>
      </c>
    </row>
    <row r="309" spans="1:11">
      <c r="A309" t="s">
        <v>335</v>
      </c>
      <c r="B309" t="s">
        <v>336</v>
      </c>
      <c r="C309">
        <v>19.739999999999998</v>
      </c>
      <c r="D309">
        <v>70.459999999999994</v>
      </c>
      <c r="E309">
        <v>26.67</v>
      </c>
      <c r="F309">
        <v>0</v>
      </c>
      <c r="G309">
        <v>69.92</v>
      </c>
      <c r="H309">
        <v>30.93</v>
      </c>
      <c r="I309">
        <v>27.05</v>
      </c>
      <c r="J309">
        <v>0</v>
      </c>
      <c r="K309">
        <v>0.1</v>
      </c>
    </row>
    <row r="310" spans="1:11">
      <c r="A310" t="s">
        <v>335</v>
      </c>
      <c r="B310" t="s">
        <v>337</v>
      </c>
      <c r="C310">
        <v>1.04</v>
      </c>
      <c r="D310">
        <v>7.05</v>
      </c>
      <c r="E310">
        <v>2.67</v>
      </c>
      <c r="F310">
        <v>0</v>
      </c>
      <c r="G310">
        <v>11.24</v>
      </c>
      <c r="H310">
        <v>5.46</v>
      </c>
      <c r="I310">
        <v>3.86</v>
      </c>
      <c r="J310">
        <v>0</v>
      </c>
      <c r="K310">
        <v>0.74</v>
      </c>
    </row>
    <row r="311" spans="1:11">
      <c r="A311" t="s">
        <v>335</v>
      </c>
      <c r="B311" t="s">
        <v>338</v>
      </c>
      <c r="C311">
        <v>0</v>
      </c>
      <c r="D311">
        <v>1.01</v>
      </c>
      <c r="E311">
        <v>2.67</v>
      </c>
      <c r="F311">
        <v>0</v>
      </c>
      <c r="G311">
        <v>9.99</v>
      </c>
      <c r="H311">
        <v>7.28</v>
      </c>
      <c r="I311">
        <v>8.69</v>
      </c>
      <c r="J311">
        <v>0</v>
      </c>
      <c r="K311">
        <v>2.17</v>
      </c>
    </row>
    <row r="312" spans="1:11">
      <c r="A312" t="s">
        <v>335</v>
      </c>
      <c r="B312" t="s">
        <v>339</v>
      </c>
      <c r="C312">
        <v>242.04</v>
      </c>
      <c r="D312">
        <v>482.13</v>
      </c>
      <c r="E312">
        <v>230.27</v>
      </c>
      <c r="F312">
        <v>2.12</v>
      </c>
      <c r="G312">
        <v>792.84</v>
      </c>
      <c r="H312">
        <v>428.44</v>
      </c>
      <c r="I312">
        <v>436.67</v>
      </c>
      <c r="J312">
        <v>0.85</v>
      </c>
      <c r="K312">
        <v>0.66</v>
      </c>
    </row>
    <row r="313" spans="1:11">
      <c r="A313" t="s">
        <v>335</v>
      </c>
      <c r="B313" t="s">
        <v>340</v>
      </c>
      <c r="C313">
        <v>8.31</v>
      </c>
      <c r="D313">
        <v>42.27</v>
      </c>
      <c r="E313">
        <v>14.23</v>
      </c>
      <c r="F313">
        <v>0</v>
      </c>
      <c r="G313">
        <v>54.94</v>
      </c>
      <c r="H313">
        <v>26.38</v>
      </c>
      <c r="I313">
        <v>28.02</v>
      </c>
      <c r="J313">
        <v>0</v>
      </c>
      <c r="K313">
        <v>0.61</v>
      </c>
    </row>
    <row r="314" spans="1:11">
      <c r="A314" t="s">
        <v>335</v>
      </c>
      <c r="B314" t="s">
        <v>341</v>
      </c>
      <c r="C314">
        <v>1.04</v>
      </c>
      <c r="D314">
        <v>4.03</v>
      </c>
      <c r="E314">
        <v>9.7799999999999994</v>
      </c>
      <c r="F314">
        <v>0</v>
      </c>
      <c r="G314">
        <v>3.75</v>
      </c>
      <c r="H314">
        <v>1.82</v>
      </c>
      <c r="I314">
        <v>0.97</v>
      </c>
      <c r="J314">
        <v>0.85</v>
      </c>
      <c r="K314">
        <v>-0.84</v>
      </c>
    </row>
    <row r="315" spans="1:11">
      <c r="A315" t="s">
        <v>335</v>
      </c>
      <c r="B315" t="s">
        <v>342</v>
      </c>
      <c r="C315">
        <v>3.12</v>
      </c>
      <c r="D315">
        <v>5.03</v>
      </c>
      <c r="E315">
        <v>2.67</v>
      </c>
      <c r="F315">
        <v>0</v>
      </c>
      <c r="G315">
        <v>6.24</v>
      </c>
      <c r="H315">
        <v>4.55</v>
      </c>
      <c r="I315">
        <v>0.97</v>
      </c>
      <c r="J315">
        <v>0</v>
      </c>
      <c r="K315">
        <v>0.08</v>
      </c>
    </row>
    <row r="316" spans="1:11">
      <c r="A316" t="s">
        <v>335</v>
      </c>
      <c r="B316" t="s">
        <v>343</v>
      </c>
      <c r="C316">
        <v>4.16</v>
      </c>
      <c r="D316">
        <v>9.06</v>
      </c>
      <c r="E316">
        <v>8</v>
      </c>
      <c r="F316">
        <v>1.06</v>
      </c>
      <c r="G316">
        <v>12.49</v>
      </c>
      <c r="H316">
        <v>7.28</v>
      </c>
      <c r="I316">
        <v>10.63</v>
      </c>
      <c r="J316">
        <v>1.71</v>
      </c>
      <c r="K316">
        <v>0.45</v>
      </c>
    </row>
    <row r="317" spans="1:11">
      <c r="A317" t="s">
        <v>335</v>
      </c>
      <c r="B317" t="s">
        <v>344</v>
      </c>
      <c r="C317">
        <v>34.28</v>
      </c>
      <c r="D317">
        <v>79.52</v>
      </c>
      <c r="E317">
        <v>72.02</v>
      </c>
      <c r="F317">
        <v>27.55</v>
      </c>
      <c r="G317">
        <v>209.76</v>
      </c>
      <c r="H317">
        <v>109.16</v>
      </c>
      <c r="I317">
        <v>103.37</v>
      </c>
      <c r="J317">
        <v>115.41</v>
      </c>
      <c r="K317">
        <v>1.21</v>
      </c>
    </row>
    <row r="318" spans="1:11">
      <c r="A318" t="s">
        <v>335</v>
      </c>
      <c r="B318" t="s">
        <v>345</v>
      </c>
      <c r="C318">
        <v>47.78</v>
      </c>
      <c r="D318">
        <v>112.73</v>
      </c>
      <c r="E318">
        <v>56.9</v>
      </c>
      <c r="F318">
        <v>0</v>
      </c>
      <c r="G318">
        <v>142.34</v>
      </c>
      <c r="H318">
        <v>70.040000000000006</v>
      </c>
      <c r="I318">
        <v>52.17</v>
      </c>
      <c r="J318">
        <v>0</v>
      </c>
      <c r="K318">
        <v>0.23</v>
      </c>
    </row>
    <row r="319" spans="1:11">
      <c r="A319" t="s">
        <v>335</v>
      </c>
      <c r="B319" t="s">
        <v>346</v>
      </c>
      <c r="C319">
        <v>1.04</v>
      </c>
      <c r="D319">
        <v>3.02</v>
      </c>
      <c r="E319">
        <v>2.67</v>
      </c>
      <c r="F319">
        <v>0</v>
      </c>
      <c r="G319">
        <v>13.73</v>
      </c>
      <c r="H319">
        <v>2.73</v>
      </c>
      <c r="I319">
        <v>6.76</v>
      </c>
      <c r="J319">
        <v>0</v>
      </c>
      <c r="K319">
        <v>1.42</v>
      </c>
    </row>
    <row r="320" spans="1:11">
      <c r="A320" t="s">
        <v>335</v>
      </c>
      <c r="B320" t="s">
        <v>347</v>
      </c>
      <c r="C320">
        <v>0</v>
      </c>
      <c r="D320">
        <v>2.0099999999999998</v>
      </c>
      <c r="E320">
        <v>3.56</v>
      </c>
      <c r="F320">
        <v>0</v>
      </c>
      <c r="G320">
        <v>6.24</v>
      </c>
      <c r="H320">
        <v>1.82</v>
      </c>
      <c r="I320">
        <v>4.83</v>
      </c>
      <c r="J320">
        <v>0</v>
      </c>
      <c r="K320">
        <v>0.91</v>
      </c>
    </row>
    <row r="321" spans="1:11">
      <c r="A321" t="s">
        <v>335</v>
      </c>
      <c r="B321" t="s">
        <v>348</v>
      </c>
      <c r="C321">
        <v>600.41999999999996</v>
      </c>
      <c r="D321">
        <v>1085.05</v>
      </c>
      <c r="E321">
        <v>665.03</v>
      </c>
      <c r="F321">
        <v>0</v>
      </c>
      <c r="G321">
        <v>1757.99</v>
      </c>
      <c r="H321">
        <v>1101.57</v>
      </c>
      <c r="I321">
        <v>1195.05</v>
      </c>
      <c r="J321">
        <v>0</v>
      </c>
      <c r="K321">
        <v>0.61</v>
      </c>
    </row>
    <row r="322" spans="1:11">
      <c r="A322" t="s">
        <v>335</v>
      </c>
      <c r="B322" t="s">
        <v>349</v>
      </c>
      <c r="C322">
        <v>1.04</v>
      </c>
      <c r="D322">
        <v>2.0099999999999998</v>
      </c>
      <c r="E322">
        <v>3.56</v>
      </c>
      <c r="F322">
        <v>0</v>
      </c>
      <c r="G322">
        <v>3.75</v>
      </c>
      <c r="H322">
        <v>5.46</v>
      </c>
      <c r="I322">
        <v>4.83</v>
      </c>
      <c r="J322">
        <v>0</v>
      </c>
      <c r="K322">
        <v>0.86</v>
      </c>
    </row>
    <row r="323" spans="1:11">
      <c r="A323" t="s">
        <v>335</v>
      </c>
      <c r="B323" t="s">
        <v>350</v>
      </c>
      <c r="C323">
        <v>4.16</v>
      </c>
      <c r="D323">
        <v>3.02</v>
      </c>
      <c r="E323">
        <v>8</v>
      </c>
      <c r="F323">
        <v>1.06</v>
      </c>
      <c r="G323">
        <v>14.98</v>
      </c>
      <c r="H323">
        <v>15.46</v>
      </c>
      <c r="I323">
        <v>7.73</v>
      </c>
      <c r="J323">
        <v>3.42</v>
      </c>
      <c r="K323">
        <v>1.18</v>
      </c>
    </row>
    <row r="324" spans="1:11">
      <c r="A324" t="s">
        <v>335</v>
      </c>
      <c r="B324" t="s">
        <v>351</v>
      </c>
      <c r="C324">
        <v>1.04</v>
      </c>
      <c r="D324">
        <v>2.0099999999999998</v>
      </c>
      <c r="E324">
        <v>0</v>
      </c>
      <c r="F324">
        <v>0</v>
      </c>
      <c r="G324">
        <v>4.99</v>
      </c>
      <c r="H324">
        <v>6.37</v>
      </c>
      <c r="I324">
        <v>6.76</v>
      </c>
      <c r="J324">
        <v>0</v>
      </c>
      <c r="K324">
        <v>1.97</v>
      </c>
    </row>
    <row r="325" spans="1:11">
      <c r="A325" t="s">
        <v>335</v>
      </c>
      <c r="B325" t="s">
        <v>352</v>
      </c>
      <c r="C325">
        <v>181.79</v>
      </c>
      <c r="D325">
        <v>157.02000000000001</v>
      </c>
      <c r="E325">
        <v>128.03</v>
      </c>
      <c r="F325">
        <v>6.36</v>
      </c>
      <c r="G325">
        <v>313.39</v>
      </c>
      <c r="H325">
        <v>360.22</v>
      </c>
      <c r="I325">
        <v>227.03</v>
      </c>
      <c r="J325">
        <v>15.39</v>
      </c>
      <c r="K325">
        <v>0.83</v>
      </c>
    </row>
    <row r="326" spans="1:11">
      <c r="A326" t="s">
        <v>335</v>
      </c>
      <c r="B326" t="s">
        <v>353</v>
      </c>
      <c r="C326">
        <v>1.04</v>
      </c>
      <c r="D326">
        <v>4.03</v>
      </c>
      <c r="E326">
        <v>2.67</v>
      </c>
      <c r="F326">
        <v>0</v>
      </c>
      <c r="G326">
        <v>13.73</v>
      </c>
      <c r="H326">
        <v>10.92</v>
      </c>
      <c r="I326">
        <v>12.56</v>
      </c>
      <c r="J326">
        <v>3.42</v>
      </c>
      <c r="K326">
        <v>2.0299999999999998</v>
      </c>
    </row>
    <row r="327" spans="1:11">
      <c r="A327" t="s">
        <v>335</v>
      </c>
      <c r="B327" t="s">
        <v>354</v>
      </c>
      <c r="C327">
        <v>19.739999999999998</v>
      </c>
      <c r="D327">
        <v>15.1</v>
      </c>
      <c r="E327">
        <v>14.23</v>
      </c>
      <c r="F327">
        <v>199.21</v>
      </c>
      <c r="G327">
        <v>98.64</v>
      </c>
      <c r="H327">
        <v>94.6</v>
      </c>
      <c r="I327">
        <v>55.07</v>
      </c>
      <c r="J327">
        <v>233.39</v>
      </c>
      <c r="K327">
        <v>0.84</v>
      </c>
    </row>
    <row r="328" spans="1:11">
      <c r="A328" t="s">
        <v>335</v>
      </c>
      <c r="B328" t="s">
        <v>355</v>
      </c>
      <c r="C328">
        <v>0</v>
      </c>
      <c r="D328">
        <v>0</v>
      </c>
      <c r="E328">
        <v>1.78</v>
      </c>
      <c r="F328">
        <v>15.89</v>
      </c>
      <c r="G328">
        <v>0</v>
      </c>
      <c r="H328">
        <v>1.82</v>
      </c>
      <c r="I328">
        <v>0.97</v>
      </c>
      <c r="J328">
        <v>17.95</v>
      </c>
      <c r="K328">
        <v>0.18</v>
      </c>
    </row>
    <row r="329" spans="1:11">
      <c r="A329" t="s">
        <v>335</v>
      </c>
      <c r="B329" t="s">
        <v>356</v>
      </c>
      <c r="C329">
        <v>0</v>
      </c>
      <c r="D329">
        <v>0</v>
      </c>
      <c r="E329">
        <v>0</v>
      </c>
      <c r="F329">
        <v>21.19</v>
      </c>
      <c r="G329">
        <v>0</v>
      </c>
      <c r="H329">
        <v>0</v>
      </c>
      <c r="I329">
        <v>0</v>
      </c>
      <c r="J329">
        <v>2.56</v>
      </c>
      <c r="K329">
        <v>-1.92</v>
      </c>
    </row>
    <row r="330" spans="1:11">
      <c r="A330" t="s">
        <v>335</v>
      </c>
      <c r="B330" t="s">
        <v>357</v>
      </c>
      <c r="C330">
        <v>0</v>
      </c>
      <c r="D330">
        <v>7.05</v>
      </c>
      <c r="E330">
        <v>2.67</v>
      </c>
      <c r="F330">
        <v>5.3</v>
      </c>
      <c r="G330">
        <v>0</v>
      </c>
      <c r="H330">
        <v>0.91</v>
      </c>
      <c r="I330">
        <v>0</v>
      </c>
      <c r="J330">
        <v>1.71</v>
      </c>
      <c r="K330">
        <v>-1.87</v>
      </c>
    </row>
    <row r="331" spans="1:11">
      <c r="A331" t="s">
        <v>335</v>
      </c>
      <c r="B331" t="s">
        <v>358</v>
      </c>
      <c r="C331">
        <v>1.04</v>
      </c>
      <c r="D331">
        <v>6.04</v>
      </c>
      <c r="E331">
        <v>2.67</v>
      </c>
      <c r="F331">
        <v>1.06</v>
      </c>
      <c r="G331">
        <v>7.49</v>
      </c>
      <c r="H331">
        <v>3.64</v>
      </c>
      <c r="I331">
        <v>1.93</v>
      </c>
      <c r="J331">
        <v>0.85</v>
      </c>
      <c r="K331">
        <v>0.28999999999999998</v>
      </c>
    </row>
    <row r="332" spans="1:11">
      <c r="A332" t="s">
        <v>335</v>
      </c>
      <c r="B332" t="s">
        <v>359</v>
      </c>
      <c r="C332">
        <v>4.16</v>
      </c>
      <c r="D332">
        <v>3.02</v>
      </c>
      <c r="E332">
        <v>8.89</v>
      </c>
      <c r="F332">
        <v>11.66</v>
      </c>
      <c r="G332">
        <v>6.24</v>
      </c>
      <c r="H332">
        <v>7.28</v>
      </c>
      <c r="I332">
        <v>0</v>
      </c>
      <c r="J332">
        <v>17.95</v>
      </c>
      <c r="K332">
        <v>0.16</v>
      </c>
    </row>
    <row r="333" spans="1:11">
      <c r="A333" t="s">
        <v>335</v>
      </c>
      <c r="B333" t="s">
        <v>360</v>
      </c>
      <c r="C333">
        <v>0</v>
      </c>
      <c r="D333">
        <v>2.0099999999999998</v>
      </c>
      <c r="E333">
        <v>14.23</v>
      </c>
      <c r="F333">
        <v>0</v>
      </c>
      <c r="G333">
        <v>7.49</v>
      </c>
      <c r="H333">
        <v>11.83</v>
      </c>
      <c r="I333">
        <v>6.76</v>
      </c>
      <c r="J333">
        <v>0</v>
      </c>
      <c r="K333">
        <v>0.52</v>
      </c>
    </row>
    <row r="334" spans="1:11">
      <c r="A334" t="s">
        <v>335</v>
      </c>
      <c r="B334" t="s">
        <v>361</v>
      </c>
      <c r="C334">
        <v>8.31</v>
      </c>
      <c r="D334">
        <v>10.07</v>
      </c>
      <c r="E334">
        <v>8.89</v>
      </c>
      <c r="F334">
        <v>0</v>
      </c>
      <c r="G334">
        <v>36.21</v>
      </c>
      <c r="H334">
        <v>22.74</v>
      </c>
      <c r="I334">
        <v>29.95</v>
      </c>
      <c r="J334">
        <v>0</v>
      </c>
      <c r="K334">
        <v>1.41</v>
      </c>
    </row>
    <row r="335" spans="1:11">
      <c r="A335" t="s">
        <v>335</v>
      </c>
      <c r="B335" t="s">
        <v>362</v>
      </c>
      <c r="C335">
        <v>18.7</v>
      </c>
      <c r="D335">
        <v>19.12</v>
      </c>
      <c r="E335">
        <v>25.78</v>
      </c>
      <c r="F335">
        <v>0</v>
      </c>
      <c r="G335">
        <v>82.41</v>
      </c>
      <c r="H335">
        <v>50.94</v>
      </c>
      <c r="I335">
        <v>83.08</v>
      </c>
      <c r="J335">
        <v>0</v>
      </c>
      <c r="K335">
        <v>1.45</v>
      </c>
    </row>
    <row r="336" spans="1:11">
      <c r="A336" t="s">
        <v>335</v>
      </c>
      <c r="B336" t="s">
        <v>363</v>
      </c>
      <c r="C336">
        <v>2.08</v>
      </c>
      <c r="D336">
        <v>0</v>
      </c>
      <c r="E336">
        <v>1.78</v>
      </c>
      <c r="F336">
        <v>0</v>
      </c>
      <c r="G336">
        <v>6.24</v>
      </c>
      <c r="H336">
        <v>4.55</v>
      </c>
      <c r="I336">
        <v>3.86</v>
      </c>
      <c r="J336">
        <v>0</v>
      </c>
      <c r="K336">
        <v>1.46</v>
      </c>
    </row>
    <row r="337" spans="1:11">
      <c r="A337" t="s">
        <v>335</v>
      </c>
      <c r="B337" t="s">
        <v>364</v>
      </c>
      <c r="C337">
        <v>94.53</v>
      </c>
      <c r="D337">
        <v>103.67</v>
      </c>
      <c r="E337">
        <v>74.680000000000007</v>
      </c>
      <c r="F337">
        <v>24.37</v>
      </c>
      <c r="G337">
        <v>269.69</v>
      </c>
      <c r="H337">
        <v>208.31</v>
      </c>
      <c r="I337">
        <v>217.37</v>
      </c>
      <c r="J337">
        <v>28.21</v>
      </c>
      <c r="K337">
        <v>1.1499999999999999</v>
      </c>
    </row>
    <row r="338" spans="1:11">
      <c r="A338" t="s">
        <v>335</v>
      </c>
      <c r="B338" t="s">
        <v>365</v>
      </c>
      <c r="C338">
        <v>1.04</v>
      </c>
      <c r="D338">
        <v>0</v>
      </c>
      <c r="E338">
        <v>0.89</v>
      </c>
      <c r="F338">
        <v>0</v>
      </c>
      <c r="G338">
        <v>3.75</v>
      </c>
      <c r="H338">
        <v>3.64</v>
      </c>
      <c r="I338">
        <v>1.93</v>
      </c>
      <c r="J338">
        <v>0</v>
      </c>
      <c r="K338">
        <v>1.63</v>
      </c>
    </row>
    <row r="339" spans="1:11">
      <c r="A339" t="s">
        <v>335</v>
      </c>
      <c r="B339" t="s">
        <v>366</v>
      </c>
      <c r="C339">
        <v>2.08</v>
      </c>
      <c r="D339">
        <v>4.03</v>
      </c>
      <c r="E339">
        <v>3.56</v>
      </c>
      <c r="F339">
        <v>0</v>
      </c>
      <c r="G339">
        <v>14.98</v>
      </c>
      <c r="H339">
        <v>3.64</v>
      </c>
      <c r="I339">
        <v>10.63</v>
      </c>
      <c r="J339">
        <v>1.71</v>
      </c>
      <c r="K339">
        <v>1.41</v>
      </c>
    </row>
    <row r="340" spans="1:11">
      <c r="A340" t="s">
        <v>335</v>
      </c>
      <c r="B340" t="s">
        <v>367</v>
      </c>
      <c r="C340">
        <v>1080.3399999999999</v>
      </c>
      <c r="D340">
        <v>1141.4100000000001</v>
      </c>
      <c r="E340">
        <v>1139.8</v>
      </c>
      <c r="F340">
        <v>78.41</v>
      </c>
      <c r="G340">
        <v>2517.12</v>
      </c>
      <c r="H340">
        <v>2512.41</v>
      </c>
      <c r="I340">
        <v>2054.87</v>
      </c>
      <c r="J340">
        <v>111.99</v>
      </c>
      <c r="K340">
        <v>0.94</v>
      </c>
    </row>
    <row r="341" spans="1:11">
      <c r="A341" t="s">
        <v>335</v>
      </c>
      <c r="B341" t="s">
        <v>368</v>
      </c>
      <c r="C341">
        <v>2318.59</v>
      </c>
      <c r="D341">
        <v>2551.5700000000002</v>
      </c>
      <c r="E341">
        <v>2378.2800000000002</v>
      </c>
      <c r="F341">
        <v>1940.19</v>
      </c>
      <c r="G341">
        <v>11250.89</v>
      </c>
      <c r="H341">
        <v>5025.74</v>
      </c>
      <c r="I341">
        <v>9723.68</v>
      </c>
      <c r="J341">
        <v>3374.28</v>
      </c>
      <c r="K341">
        <v>1.53</v>
      </c>
    </row>
    <row r="342" spans="1:11">
      <c r="A342" t="s">
        <v>335</v>
      </c>
      <c r="B342" t="s">
        <v>369</v>
      </c>
      <c r="C342">
        <v>0</v>
      </c>
      <c r="D342">
        <v>2.0099999999999998</v>
      </c>
      <c r="E342">
        <v>0.89</v>
      </c>
      <c r="F342">
        <v>10.6</v>
      </c>
      <c r="G342">
        <v>0</v>
      </c>
      <c r="H342">
        <v>1.82</v>
      </c>
      <c r="I342">
        <v>1.93</v>
      </c>
      <c r="J342">
        <v>11.11</v>
      </c>
      <c r="K342">
        <v>0.13</v>
      </c>
    </row>
    <row r="343" spans="1:11">
      <c r="A343" t="s">
        <v>335</v>
      </c>
      <c r="B343" t="s">
        <v>370</v>
      </c>
      <c r="C343">
        <v>0</v>
      </c>
      <c r="D343">
        <v>1.01</v>
      </c>
      <c r="E343">
        <v>4.45</v>
      </c>
      <c r="F343">
        <v>0</v>
      </c>
      <c r="G343">
        <v>2.5</v>
      </c>
      <c r="H343">
        <v>0.91</v>
      </c>
      <c r="I343">
        <v>2.9</v>
      </c>
      <c r="J343">
        <v>0</v>
      </c>
      <c r="K343">
        <v>0.13</v>
      </c>
    </row>
    <row r="344" spans="1:11">
      <c r="A344" t="s">
        <v>335</v>
      </c>
      <c r="B344" t="s">
        <v>371</v>
      </c>
      <c r="C344">
        <v>1.04</v>
      </c>
      <c r="D344">
        <v>1.01</v>
      </c>
      <c r="E344">
        <v>1.78</v>
      </c>
      <c r="F344">
        <v>0</v>
      </c>
      <c r="G344">
        <v>2.5</v>
      </c>
      <c r="H344">
        <v>0.91</v>
      </c>
      <c r="I344">
        <v>5.8</v>
      </c>
      <c r="J344">
        <v>0</v>
      </c>
      <c r="K344">
        <v>0.96</v>
      </c>
    </row>
    <row r="345" spans="1:11">
      <c r="A345" t="s">
        <v>335</v>
      </c>
      <c r="B345" t="s">
        <v>372</v>
      </c>
      <c r="C345">
        <v>37.4</v>
      </c>
      <c r="D345">
        <v>41.27</v>
      </c>
      <c r="E345">
        <v>45.34</v>
      </c>
      <c r="F345">
        <v>0</v>
      </c>
      <c r="G345">
        <v>116.12</v>
      </c>
      <c r="H345">
        <v>78.23</v>
      </c>
      <c r="I345">
        <v>113.03</v>
      </c>
      <c r="J345">
        <v>0</v>
      </c>
      <c r="K345">
        <v>1.07</v>
      </c>
    </row>
    <row r="346" spans="1:11">
      <c r="A346" t="s">
        <v>335</v>
      </c>
      <c r="B346" t="s">
        <v>373</v>
      </c>
      <c r="C346">
        <v>1.04</v>
      </c>
      <c r="D346">
        <v>2.0099999999999998</v>
      </c>
      <c r="E346">
        <v>4.45</v>
      </c>
      <c r="F346">
        <v>0</v>
      </c>
      <c r="G346">
        <v>22.47</v>
      </c>
      <c r="H346">
        <v>9.1</v>
      </c>
      <c r="I346">
        <v>12.56</v>
      </c>
      <c r="J346">
        <v>0</v>
      </c>
      <c r="K346">
        <v>2.0699999999999998</v>
      </c>
    </row>
    <row r="347" spans="1:11">
      <c r="A347" t="s">
        <v>335</v>
      </c>
      <c r="B347" t="s">
        <v>374</v>
      </c>
      <c r="C347">
        <v>14.54</v>
      </c>
      <c r="D347">
        <v>14.09</v>
      </c>
      <c r="E347">
        <v>19.559999999999999</v>
      </c>
      <c r="F347">
        <v>1.06</v>
      </c>
      <c r="G347">
        <v>54.94</v>
      </c>
      <c r="H347">
        <v>44.57</v>
      </c>
      <c r="I347">
        <v>45.41</v>
      </c>
      <c r="J347">
        <v>0.85</v>
      </c>
      <c r="K347">
        <v>1.35</v>
      </c>
    </row>
    <row r="348" spans="1:11">
      <c r="A348" t="s">
        <v>335</v>
      </c>
      <c r="B348" t="s">
        <v>375</v>
      </c>
      <c r="C348">
        <v>0</v>
      </c>
      <c r="D348">
        <v>0</v>
      </c>
      <c r="E348">
        <v>0.89</v>
      </c>
      <c r="F348">
        <v>0</v>
      </c>
      <c r="G348">
        <v>6.24</v>
      </c>
      <c r="H348">
        <v>2.73</v>
      </c>
      <c r="I348">
        <v>1.93</v>
      </c>
      <c r="J348">
        <v>0</v>
      </c>
      <c r="K348">
        <v>2.38</v>
      </c>
    </row>
    <row r="349" spans="1:11">
      <c r="A349" t="s">
        <v>335</v>
      </c>
      <c r="B349" t="s">
        <v>376</v>
      </c>
      <c r="C349">
        <v>69.599999999999994</v>
      </c>
      <c r="D349">
        <v>59.39</v>
      </c>
      <c r="E349">
        <v>72.900000000000006</v>
      </c>
      <c r="F349">
        <v>51.92</v>
      </c>
      <c r="G349">
        <v>193.53</v>
      </c>
      <c r="H349">
        <v>137.36000000000001</v>
      </c>
      <c r="I349">
        <v>105.3</v>
      </c>
      <c r="J349">
        <v>42.74</v>
      </c>
      <c r="K349">
        <v>0.83</v>
      </c>
    </row>
    <row r="350" spans="1:11">
      <c r="A350" t="s">
        <v>335</v>
      </c>
      <c r="B350" t="s">
        <v>377</v>
      </c>
      <c r="C350">
        <v>2723.72</v>
      </c>
      <c r="D350">
        <v>3028.67</v>
      </c>
      <c r="E350">
        <v>2576.5500000000002</v>
      </c>
      <c r="F350">
        <v>291.39999999999998</v>
      </c>
      <c r="G350">
        <v>10529.22</v>
      </c>
      <c r="H350">
        <v>5461.45</v>
      </c>
      <c r="I350">
        <v>7522.93</v>
      </c>
      <c r="J350">
        <v>465.92</v>
      </c>
      <c r="K350">
        <v>1.31</v>
      </c>
    </row>
    <row r="351" spans="1:11">
      <c r="A351" t="s">
        <v>335</v>
      </c>
      <c r="B351" t="s">
        <v>378</v>
      </c>
      <c r="C351">
        <v>1.04</v>
      </c>
      <c r="D351">
        <v>3.02</v>
      </c>
      <c r="E351">
        <v>1.78</v>
      </c>
      <c r="F351">
        <v>0</v>
      </c>
      <c r="G351">
        <v>2.5</v>
      </c>
      <c r="H351">
        <v>1.82</v>
      </c>
      <c r="I351">
        <v>4.83</v>
      </c>
      <c r="J351">
        <v>0</v>
      </c>
      <c r="K351">
        <v>0.5</v>
      </c>
    </row>
    <row r="352" spans="1:11">
      <c r="A352" t="s">
        <v>379</v>
      </c>
      <c r="B352" t="s">
        <v>380</v>
      </c>
      <c r="C352">
        <v>0</v>
      </c>
      <c r="D352">
        <v>0</v>
      </c>
      <c r="E352">
        <v>0</v>
      </c>
      <c r="F352">
        <v>2.12</v>
      </c>
      <c r="G352">
        <v>0</v>
      </c>
      <c r="H352">
        <v>0</v>
      </c>
      <c r="I352">
        <v>1.93</v>
      </c>
      <c r="J352">
        <v>1.71</v>
      </c>
      <c r="K352">
        <v>0.49</v>
      </c>
    </row>
    <row r="353" spans="1:11">
      <c r="A353" t="s">
        <v>381</v>
      </c>
      <c r="B353" t="s">
        <v>382</v>
      </c>
      <c r="C353">
        <v>5.19</v>
      </c>
      <c r="D353">
        <v>4.03</v>
      </c>
      <c r="E353">
        <v>7.11</v>
      </c>
      <c r="F353">
        <v>0</v>
      </c>
      <c r="G353">
        <v>17.48</v>
      </c>
      <c r="H353">
        <v>20.010000000000002</v>
      </c>
      <c r="I353">
        <v>11.59</v>
      </c>
      <c r="J353">
        <v>1.71</v>
      </c>
      <c r="K353">
        <v>1.39</v>
      </c>
    </row>
    <row r="354" spans="1:11">
      <c r="A354" t="s">
        <v>383</v>
      </c>
      <c r="B354" t="s">
        <v>384</v>
      </c>
      <c r="C354">
        <v>1.04</v>
      </c>
      <c r="D354">
        <v>4.03</v>
      </c>
      <c r="E354">
        <v>1.78</v>
      </c>
      <c r="F354">
        <v>1.06</v>
      </c>
      <c r="G354">
        <v>2.5</v>
      </c>
      <c r="H354">
        <v>8.19</v>
      </c>
      <c r="I354">
        <v>53.13</v>
      </c>
      <c r="J354">
        <v>2.56</v>
      </c>
      <c r="K354">
        <v>2.6</v>
      </c>
    </row>
    <row r="355" spans="1:11">
      <c r="A355" t="s">
        <v>383</v>
      </c>
      <c r="B355" t="s">
        <v>385</v>
      </c>
      <c r="C355">
        <v>0</v>
      </c>
      <c r="D355">
        <v>0</v>
      </c>
      <c r="E355">
        <v>0</v>
      </c>
      <c r="F355">
        <v>7.42</v>
      </c>
      <c r="G355">
        <v>1.25</v>
      </c>
      <c r="H355">
        <v>0</v>
      </c>
      <c r="I355">
        <v>0.97</v>
      </c>
      <c r="J355">
        <v>4.2699999999999996</v>
      </c>
      <c r="K355">
        <v>-0.12</v>
      </c>
    </row>
    <row r="356" spans="1:11">
      <c r="A356" t="s">
        <v>386</v>
      </c>
      <c r="B356" t="s">
        <v>387</v>
      </c>
      <c r="C356">
        <v>4.16</v>
      </c>
      <c r="D356">
        <v>0</v>
      </c>
      <c r="E356">
        <v>4.45</v>
      </c>
      <c r="F356">
        <v>1.06</v>
      </c>
      <c r="G356">
        <v>3.75</v>
      </c>
      <c r="H356">
        <v>11.83</v>
      </c>
      <c r="I356">
        <v>3.86</v>
      </c>
      <c r="J356">
        <v>0</v>
      </c>
      <c r="K356">
        <v>0.81</v>
      </c>
    </row>
    <row r="357" spans="1:11">
      <c r="A357" t="s">
        <v>386</v>
      </c>
      <c r="B357" t="s">
        <v>388</v>
      </c>
      <c r="C357">
        <v>7.27</v>
      </c>
      <c r="D357">
        <v>5.03</v>
      </c>
      <c r="E357">
        <v>7.11</v>
      </c>
      <c r="F357">
        <v>0</v>
      </c>
      <c r="G357">
        <v>9.99</v>
      </c>
      <c r="H357">
        <v>14.55</v>
      </c>
      <c r="I357">
        <v>17.39</v>
      </c>
      <c r="J357">
        <v>0</v>
      </c>
      <c r="K357">
        <v>0.91</v>
      </c>
    </row>
    <row r="358" spans="1:11">
      <c r="A358" t="s">
        <v>386</v>
      </c>
      <c r="B358" t="s">
        <v>389</v>
      </c>
      <c r="C358">
        <v>5.19</v>
      </c>
      <c r="D358">
        <v>0</v>
      </c>
      <c r="E358">
        <v>1.78</v>
      </c>
      <c r="F358">
        <v>0</v>
      </c>
      <c r="G358">
        <v>2.5</v>
      </c>
      <c r="H358">
        <v>3.64</v>
      </c>
      <c r="I358">
        <v>1.93</v>
      </c>
      <c r="J358">
        <v>0</v>
      </c>
      <c r="K358">
        <v>0.15</v>
      </c>
    </row>
    <row r="359" spans="1:11">
      <c r="A359" t="s">
        <v>386</v>
      </c>
      <c r="B359" t="s">
        <v>390</v>
      </c>
      <c r="C359">
        <v>57.13</v>
      </c>
      <c r="D359">
        <v>29.19</v>
      </c>
      <c r="E359">
        <v>45.34</v>
      </c>
      <c r="F359">
        <v>3.18</v>
      </c>
      <c r="G359">
        <v>42.45</v>
      </c>
      <c r="H359">
        <v>55.49</v>
      </c>
      <c r="I359">
        <v>29.95</v>
      </c>
      <c r="J359">
        <v>2.56</v>
      </c>
      <c r="K359">
        <v>-0.04</v>
      </c>
    </row>
    <row r="360" spans="1:11">
      <c r="A360" t="s">
        <v>386</v>
      </c>
      <c r="B360" t="s">
        <v>391</v>
      </c>
      <c r="C360">
        <v>18.7</v>
      </c>
      <c r="D360">
        <v>20.13</v>
      </c>
      <c r="E360">
        <v>12.45</v>
      </c>
      <c r="F360">
        <v>0</v>
      </c>
      <c r="G360">
        <v>8.74</v>
      </c>
      <c r="H360">
        <v>16.37</v>
      </c>
      <c r="I360">
        <v>8.69</v>
      </c>
      <c r="J360">
        <v>0</v>
      </c>
      <c r="K360">
        <v>-0.5</v>
      </c>
    </row>
    <row r="361" spans="1:11">
      <c r="A361" t="s">
        <v>386</v>
      </c>
      <c r="B361" t="s">
        <v>392</v>
      </c>
      <c r="C361">
        <v>12.47</v>
      </c>
      <c r="D361">
        <v>7.05</v>
      </c>
      <c r="E361">
        <v>8.89</v>
      </c>
      <c r="F361">
        <v>0</v>
      </c>
      <c r="G361">
        <v>4.99</v>
      </c>
      <c r="H361">
        <v>4.55</v>
      </c>
      <c r="I361">
        <v>1.93</v>
      </c>
      <c r="J361">
        <v>0</v>
      </c>
      <c r="K361">
        <v>-1.08</v>
      </c>
    </row>
    <row r="362" spans="1:11">
      <c r="A362" t="s">
        <v>386</v>
      </c>
      <c r="B362" t="s">
        <v>393</v>
      </c>
      <c r="C362">
        <v>4.16</v>
      </c>
      <c r="D362">
        <v>2.0099999999999998</v>
      </c>
      <c r="E362">
        <v>1.78</v>
      </c>
      <c r="F362">
        <v>0</v>
      </c>
      <c r="G362">
        <v>0</v>
      </c>
      <c r="H362">
        <v>5.46</v>
      </c>
      <c r="I362">
        <v>3.86</v>
      </c>
      <c r="J362">
        <v>0</v>
      </c>
      <c r="K362">
        <v>0.18</v>
      </c>
    </row>
    <row r="363" spans="1:11">
      <c r="A363" t="s">
        <v>386</v>
      </c>
      <c r="B363" t="s">
        <v>394</v>
      </c>
      <c r="C363">
        <v>384.35</v>
      </c>
      <c r="D363">
        <v>280.82</v>
      </c>
      <c r="E363">
        <v>303.18</v>
      </c>
      <c r="F363">
        <v>32.85</v>
      </c>
      <c r="G363">
        <v>322.13</v>
      </c>
      <c r="H363">
        <v>368.4</v>
      </c>
      <c r="I363">
        <v>298.52</v>
      </c>
      <c r="J363">
        <v>27.36</v>
      </c>
      <c r="K363">
        <v>0.02</v>
      </c>
    </row>
    <row r="364" spans="1:11">
      <c r="A364" t="s">
        <v>386</v>
      </c>
      <c r="B364" t="s">
        <v>395</v>
      </c>
      <c r="C364">
        <v>5.19</v>
      </c>
      <c r="D364">
        <v>4.03</v>
      </c>
      <c r="E364">
        <v>2.67</v>
      </c>
      <c r="F364">
        <v>1.06</v>
      </c>
      <c r="G364">
        <v>0</v>
      </c>
      <c r="H364">
        <v>1.82</v>
      </c>
      <c r="I364">
        <v>1.93</v>
      </c>
      <c r="J364">
        <v>0</v>
      </c>
      <c r="K364">
        <v>-1.4</v>
      </c>
    </row>
    <row r="365" spans="1:11">
      <c r="A365" t="s">
        <v>396</v>
      </c>
      <c r="B365" t="s">
        <v>397</v>
      </c>
      <c r="C365">
        <v>2.08</v>
      </c>
      <c r="D365">
        <v>5.03</v>
      </c>
      <c r="E365">
        <v>0.89</v>
      </c>
      <c r="F365">
        <v>1.06</v>
      </c>
      <c r="G365">
        <v>1.25</v>
      </c>
      <c r="H365">
        <v>3.64</v>
      </c>
      <c r="I365">
        <v>1.93</v>
      </c>
      <c r="J365">
        <v>0.85</v>
      </c>
      <c r="K365">
        <v>-0.19</v>
      </c>
    </row>
    <row r="366" spans="1:11">
      <c r="A366" t="s">
        <v>396</v>
      </c>
      <c r="B366" t="s">
        <v>398</v>
      </c>
      <c r="C366">
        <v>9.35</v>
      </c>
      <c r="D366">
        <v>5.03</v>
      </c>
      <c r="E366">
        <v>8</v>
      </c>
      <c r="F366">
        <v>141.99</v>
      </c>
      <c r="G366">
        <v>23.72</v>
      </c>
      <c r="H366">
        <v>20.92</v>
      </c>
      <c r="I366">
        <v>33.81</v>
      </c>
      <c r="J366">
        <v>283.83</v>
      </c>
      <c r="K366">
        <v>0.97</v>
      </c>
    </row>
    <row r="367" spans="1:11">
      <c r="A367" t="s">
        <v>396</v>
      </c>
      <c r="B367" t="s">
        <v>399</v>
      </c>
      <c r="C367">
        <v>9.35</v>
      </c>
      <c r="D367">
        <v>11.07</v>
      </c>
      <c r="E367">
        <v>16</v>
      </c>
      <c r="F367">
        <v>10.6</v>
      </c>
      <c r="G367">
        <v>14.98</v>
      </c>
      <c r="H367">
        <v>14.55</v>
      </c>
      <c r="I367">
        <v>22.22</v>
      </c>
      <c r="J367">
        <v>17.100000000000001</v>
      </c>
      <c r="K367">
        <v>0.5</v>
      </c>
    </row>
    <row r="368" spans="1:11">
      <c r="A368" t="s">
        <v>396</v>
      </c>
      <c r="B368" t="s">
        <v>400</v>
      </c>
      <c r="C368">
        <v>3.12</v>
      </c>
      <c r="D368">
        <v>7.05</v>
      </c>
      <c r="E368">
        <v>0.89</v>
      </c>
      <c r="F368">
        <v>3.18</v>
      </c>
      <c r="G368">
        <v>7.49</v>
      </c>
      <c r="H368">
        <v>7.28</v>
      </c>
      <c r="I368">
        <v>4.83</v>
      </c>
      <c r="J368">
        <v>6.84</v>
      </c>
      <c r="K368">
        <v>0.78</v>
      </c>
    </row>
    <row r="369" spans="1:11">
      <c r="A369" t="s">
        <v>396</v>
      </c>
      <c r="B369" t="s">
        <v>401</v>
      </c>
      <c r="C369">
        <v>0</v>
      </c>
      <c r="D369">
        <v>3.02</v>
      </c>
      <c r="E369">
        <v>0.89</v>
      </c>
      <c r="F369">
        <v>0</v>
      </c>
      <c r="G369">
        <v>1.25</v>
      </c>
      <c r="H369">
        <v>6.37</v>
      </c>
      <c r="I369">
        <v>1.93</v>
      </c>
      <c r="J369">
        <v>0</v>
      </c>
      <c r="K369">
        <v>0.95</v>
      </c>
    </row>
    <row r="370" spans="1:11">
      <c r="A370" t="s">
        <v>396</v>
      </c>
      <c r="B370" t="s">
        <v>402</v>
      </c>
      <c r="C370">
        <v>4.16</v>
      </c>
      <c r="D370">
        <v>1.01</v>
      </c>
      <c r="E370">
        <v>0.89</v>
      </c>
      <c r="F370">
        <v>6.36</v>
      </c>
      <c r="G370">
        <v>2.5</v>
      </c>
      <c r="H370">
        <v>5.46</v>
      </c>
      <c r="I370">
        <v>4.83</v>
      </c>
      <c r="J370">
        <v>1.71</v>
      </c>
      <c r="K370">
        <v>0.2</v>
      </c>
    </row>
    <row r="371" spans="1:11">
      <c r="A371" t="s">
        <v>396</v>
      </c>
      <c r="B371" t="s">
        <v>403</v>
      </c>
      <c r="C371">
        <v>1180.07</v>
      </c>
      <c r="D371">
        <v>900.85</v>
      </c>
      <c r="E371">
        <v>771.72</v>
      </c>
      <c r="F371">
        <v>1156.06</v>
      </c>
      <c r="G371">
        <v>2641.98</v>
      </c>
      <c r="H371">
        <v>2520.6</v>
      </c>
      <c r="I371">
        <v>2896.33</v>
      </c>
      <c r="J371">
        <v>1562.75</v>
      </c>
      <c r="K371">
        <v>1.1599999999999999</v>
      </c>
    </row>
    <row r="372" spans="1:11">
      <c r="A372" t="s">
        <v>396</v>
      </c>
      <c r="B372" t="s">
        <v>404</v>
      </c>
      <c r="C372">
        <v>0</v>
      </c>
      <c r="D372">
        <v>0</v>
      </c>
      <c r="E372">
        <v>0</v>
      </c>
      <c r="F372">
        <v>1.06</v>
      </c>
      <c r="G372">
        <v>0</v>
      </c>
      <c r="H372">
        <v>0</v>
      </c>
      <c r="I372">
        <v>0</v>
      </c>
      <c r="J372">
        <v>5.13</v>
      </c>
      <c r="K372">
        <v>1.25</v>
      </c>
    </row>
    <row r="373" spans="1:11">
      <c r="A373" t="s">
        <v>396</v>
      </c>
      <c r="B373" t="s">
        <v>405</v>
      </c>
      <c r="C373">
        <v>3.12</v>
      </c>
      <c r="D373">
        <v>6.04</v>
      </c>
      <c r="E373">
        <v>5.33</v>
      </c>
      <c r="F373">
        <v>7.42</v>
      </c>
      <c r="G373">
        <v>11.24</v>
      </c>
      <c r="H373">
        <v>7.28</v>
      </c>
      <c r="I373">
        <v>11.59</v>
      </c>
      <c r="J373">
        <v>3.42</v>
      </c>
      <c r="K373">
        <v>0.54</v>
      </c>
    </row>
    <row r="374" spans="1:11">
      <c r="A374" t="s">
        <v>396</v>
      </c>
      <c r="B374" t="s">
        <v>406</v>
      </c>
      <c r="C374">
        <v>0</v>
      </c>
      <c r="D374">
        <v>0</v>
      </c>
      <c r="E374">
        <v>0</v>
      </c>
      <c r="F374">
        <v>3.18</v>
      </c>
      <c r="G374">
        <v>0</v>
      </c>
      <c r="H374">
        <v>0</v>
      </c>
      <c r="I374">
        <v>0</v>
      </c>
      <c r="J374">
        <v>1.71</v>
      </c>
      <c r="K374">
        <v>-0.45</v>
      </c>
    </row>
    <row r="375" spans="1:11">
      <c r="A375" t="s">
        <v>407</v>
      </c>
      <c r="B375" t="s">
        <v>408</v>
      </c>
      <c r="C375">
        <v>1.04</v>
      </c>
      <c r="D375">
        <v>4.03</v>
      </c>
      <c r="E375">
        <v>5.33</v>
      </c>
      <c r="F375">
        <v>0</v>
      </c>
      <c r="G375">
        <v>4.99</v>
      </c>
      <c r="H375">
        <v>13.64</v>
      </c>
      <c r="I375">
        <v>6.76</v>
      </c>
      <c r="J375">
        <v>0</v>
      </c>
      <c r="K375">
        <v>1.04</v>
      </c>
    </row>
    <row r="376" spans="1:11">
      <c r="A376" t="s">
        <v>407</v>
      </c>
      <c r="B376" t="s">
        <v>409</v>
      </c>
      <c r="C376">
        <v>2.08</v>
      </c>
      <c r="D376">
        <v>6.04</v>
      </c>
      <c r="E376">
        <v>8.89</v>
      </c>
      <c r="F376">
        <v>2.12</v>
      </c>
      <c r="G376">
        <v>6.24</v>
      </c>
      <c r="H376">
        <v>5.46</v>
      </c>
      <c r="I376">
        <v>3.86</v>
      </c>
      <c r="J376">
        <v>1.71</v>
      </c>
      <c r="K376">
        <v>-0.14000000000000001</v>
      </c>
    </row>
    <row r="377" spans="1:11">
      <c r="A377" t="s">
        <v>407</v>
      </c>
      <c r="B377" t="s">
        <v>410</v>
      </c>
      <c r="C377">
        <v>8.31</v>
      </c>
      <c r="D377">
        <v>16.100000000000001</v>
      </c>
      <c r="E377">
        <v>26.67</v>
      </c>
      <c r="F377">
        <v>5.3</v>
      </c>
      <c r="G377">
        <v>31.21</v>
      </c>
      <c r="H377">
        <v>36.39</v>
      </c>
      <c r="I377">
        <v>31.88</v>
      </c>
      <c r="J377">
        <v>4.2699999999999996</v>
      </c>
      <c r="K377">
        <v>0.78</v>
      </c>
    </row>
    <row r="378" spans="1:11">
      <c r="A378" t="s">
        <v>407</v>
      </c>
      <c r="B378" t="s">
        <v>411</v>
      </c>
      <c r="C378">
        <v>1.04</v>
      </c>
      <c r="D378">
        <v>2.0099999999999998</v>
      </c>
      <c r="E378">
        <v>1.78</v>
      </c>
      <c r="F378">
        <v>7.42</v>
      </c>
      <c r="G378">
        <v>0</v>
      </c>
      <c r="H378">
        <v>0.91</v>
      </c>
      <c r="I378">
        <v>0.97</v>
      </c>
      <c r="J378">
        <v>2.56</v>
      </c>
      <c r="K378">
        <v>-1.1499999999999999</v>
      </c>
    </row>
    <row r="379" spans="1:11">
      <c r="A379" t="s">
        <v>407</v>
      </c>
      <c r="B379" t="s">
        <v>412</v>
      </c>
      <c r="C379">
        <v>19.739999999999998</v>
      </c>
      <c r="D379">
        <v>16.100000000000001</v>
      </c>
      <c r="E379">
        <v>17.78</v>
      </c>
      <c r="F379">
        <v>864.66</v>
      </c>
      <c r="G379">
        <v>38.71</v>
      </c>
      <c r="H379">
        <v>21.83</v>
      </c>
      <c r="I379">
        <v>18.36</v>
      </c>
      <c r="J379">
        <v>938.68</v>
      </c>
      <c r="K379">
        <v>0.12</v>
      </c>
    </row>
    <row r="380" spans="1:11">
      <c r="A380" t="s">
        <v>407</v>
      </c>
      <c r="B380" t="s">
        <v>413</v>
      </c>
      <c r="C380">
        <v>0</v>
      </c>
      <c r="D380">
        <v>1.01</v>
      </c>
      <c r="E380">
        <v>1.78</v>
      </c>
      <c r="F380">
        <v>0</v>
      </c>
      <c r="G380">
        <v>7.49</v>
      </c>
      <c r="H380">
        <v>2.73</v>
      </c>
      <c r="I380">
        <v>0</v>
      </c>
      <c r="J380">
        <v>0</v>
      </c>
      <c r="K380">
        <v>1.29</v>
      </c>
    </row>
    <row r="381" spans="1:11">
      <c r="A381" t="s">
        <v>407</v>
      </c>
      <c r="B381" t="s">
        <v>414</v>
      </c>
      <c r="C381">
        <v>2.08</v>
      </c>
      <c r="D381">
        <v>2.0099999999999998</v>
      </c>
      <c r="E381">
        <v>0</v>
      </c>
      <c r="F381">
        <v>3.18</v>
      </c>
      <c r="G381">
        <v>4.99</v>
      </c>
      <c r="H381">
        <v>0</v>
      </c>
      <c r="I381">
        <v>0.97</v>
      </c>
      <c r="J381">
        <v>9.4</v>
      </c>
      <c r="K381">
        <v>0.87</v>
      </c>
    </row>
    <row r="382" spans="1:11">
      <c r="A382" t="s">
        <v>407</v>
      </c>
      <c r="B382" t="s">
        <v>415</v>
      </c>
      <c r="C382">
        <v>0</v>
      </c>
      <c r="D382">
        <v>0</v>
      </c>
      <c r="E382">
        <v>0</v>
      </c>
      <c r="F382">
        <v>8.48</v>
      </c>
      <c r="G382">
        <v>0</v>
      </c>
      <c r="H382">
        <v>0</v>
      </c>
      <c r="I382">
        <v>0</v>
      </c>
      <c r="J382">
        <v>7.69</v>
      </c>
      <c r="K382">
        <v>-0.08</v>
      </c>
    </row>
    <row r="383" spans="1:11">
      <c r="A383" t="s">
        <v>407</v>
      </c>
      <c r="B383" t="s">
        <v>416</v>
      </c>
      <c r="C383">
        <v>18.7</v>
      </c>
      <c r="D383">
        <v>23.15</v>
      </c>
      <c r="E383">
        <v>20.45</v>
      </c>
      <c r="F383">
        <v>277.62</v>
      </c>
      <c r="G383">
        <v>44.95</v>
      </c>
      <c r="H383">
        <v>37.299999999999997</v>
      </c>
      <c r="I383">
        <v>40.58</v>
      </c>
      <c r="J383">
        <v>290.66000000000003</v>
      </c>
      <c r="K383">
        <v>0.25</v>
      </c>
    </row>
    <row r="384" spans="1:11">
      <c r="A384" t="s">
        <v>417</v>
      </c>
      <c r="B384" t="s">
        <v>418</v>
      </c>
      <c r="C384">
        <v>0</v>
      </c>
      <c r="D384">
        <v>0</v>
      </c>
      <c r="E384">
        <v>0</v>
      </c>
      <c r="F384">
        <v>10.6</v>
      </c>
      <c r="G384">
        <v>0</v>
      </c>
      <c r="H384">
        <v>0</v>
      </c>
      <c r="I384">
        <v>0.97</v>
      </c>
      <c r="J384">
        <v>3.42</v>
      </c>
      <c r="K384">
        <v>-0.83</v>
      </c>
    </row>
    <row r="385" spans="1:11">
      <c r="A385" t="s">
        <v>417</v>
      </c>
      <c r="B385" t="s">
        <v>419</v>
      </c>
      <c r="C385">
        <v>2.08</v>
      </c>
      <c r="D385">
        <v>0</v>
      </c>
      <c r="E385">
        <v>0.89</v>
      </c>
      <c r="F385">
        <v>37.090000000000003</v>
      </c>
      <c r="G385">
        <v>2.5</v>
      </c>
      <c r="H385">
        <v>2.73</v>
      </c>
      <c r="I385">
        <v>0</v>
      </c>
      <c r="J385">
        <v>43.6</v>
      </c>
      <c r="K385">
        <v>0.23</v>
      </c>
    </row>
    <row r="386" spans="1:11">
      <c r="A386" t="s">
        <v>417</v>
      </c>
      <c r="B386" t="s">
        <v>420</v>
      </c>
      <c r="C386">
        <v>8.31</v>
      </c>
      <c r="D386">
        <v>8.0500000000000007</v>
      </c>
      <c r="E386">
        <v>3.56</v>
      </c>
      <c r="F386">
        <v>54.04</v>
      </c>
      <c r="G386">
        <v>69.92</v>
      </c>
      <c r="H386">
        <v>15.46</v>
      </c>
      <c r="I386">
        <v>28.02</v>
      </c>
      <c r="J386">
        <v>73.52</v>
      </c>
      <c r="K386">
        <v>1.18</v>
      </c>
    </row>
    <row r="387" spans="1:11">
      <c r="A387" t="s">
        <v>417</v>
      </c>
      <c r="B387" t="s">
        <v>421</v>
      </c>
      <c r="C387">
        <v>1.04</v>
      </c>
      <c r="D387">
        <v>2.0099999999999998</v>
      </c>
      <c r="E387">
        <v>0</v>
      </c>
      <c r="F387">
        <v>2.12</v>
      </c>
      <c r="G387">
        <v>4.99</v>
      </c>
      <c r="H387">
        <v>0.91</v>
      </c>
      <c r="I387">
        <v>0.97</v>
      </c>
      <c r="J387">
        <v>5.13</v>
      </c>
      <c r="K387">
        <v>0.99</v>
      </c>
    </row>
    <row r="388" spans="1:11">
      <c r="A388" t="s">
        <v>417</v>
      </c>
      <c r="B388" t="s">
        <v>422</v>
      </c>
      <c r="C388">
        <v>0</v>
      </c>
      <c r="D388">
        <v>0</v>
      </c>
      <c r="E388">
        <v>0</v>
      </c>
      <c r="F388">
        <v>0</v>
      </c>
      <c r="G388">
        <v>0</v>
      </c>
      <c r="H388">
        <v>0</v>
      </c>
      <c r="I388">
        <v>0</v>
      </c>
      <c r="J388">
        <v>8.5500000000000007</v>
      </c>
      <c r="K388">
        <v>2.76</v>
      </c>
    </row>
    <row r="389" spans="1:11">
      <c r="A389" t="s">
        <v>417</v>
      </c>
      <c r="B389" t="s">
        <v>423</v>
      </c>
      <c r="C389">
        <v>0</v>
      </c>
      <c r="D389">
        <v>0</v>
      </c>
      <c r="E389">
        <v>0</v>
      </c>
      <c r="F389">
        <v>0</v>
      </c>
      <c r="G389">
        <v>0</v>
      </c>
      <c r="H389">
        <v>0</v>
      </c>
      <c r="I389">
        <v>0.97</v>
      </c>
      <c r="J389">
        <v>5.98</v>
      </c>
      <c r="K389">
        <v>2.79</v>
      </c>
    </row>
    <row r="390" spans="1:11">
      <c r="A390" t="s">
        <v>424</v>
      </c>
      <c r="B390" t="s">
        <v>425</v>
      </c>
      <c r="C390">
        <v>3.12</v>
      </c>
      <c r="D390">
        <v>0</v>
      </c>
      <c r="E390">
        <v>4.45</v>
      </c>
      <c r="F390">
        <v>0</v>
      </c>
      <c r="G390">
        <v>3.75</v>
      </c>
      <c r="H390">
        <v>5.46</v>
      </c>
      <c r="I390">
        <v>7.73</v>
      </c>
      <c r="J390">
        <v>0</v>
      </c>
      <c r="K390">
        <v>0.9</v>
      </c>
    </row>
    <row r="391" spans="1:11">
      <c r="A391" t="s">
        <v>424</v>
      </c>
      <c r="B391" t="s">
        <v>426</v>
      </c>
      <c r="C391">
        <v>11.43</v>
      </c>
      <c r="D391">
        <v>7.05</v>
      </c>
      <c r="E391">
        <v>11.56</v>
      </c>
      <c r="F391">
        <v>0</v>
      </c>
      <c r="G391">
        <v>44.95</v>
      </c>
      <c r="H391">
        <v>26.38</v>
      </c>
      <c r="I391">
        <v>21.25</v>
      </c>
      <c r="J391">
        <v>0</v>
      </c>
      <c r="K391">
        <v>1.34</v>
      </c>
    </row>
    <row r="392" spans="1:11">
      <c r="A392" t="s">
        <v>424</v>
      </c>
      <c r="B392" t="s">
        <v>427</v>
      </c>
      <c r="C392">
        <v>1.04</v>
      </c>
      <c r="D392">
        <v>2.0099999999999998</v>
      </c>
      <c r="E392">
        <v>0</v>
      </c>
      <c r="F392">
        <v>7.42</v>
      </c>
      <c r="G392">
        <v>3.75</v>
      </c>
      <c r="H392">
        <v>0.91</v>
      </c>
      <c r="I392">
        <v>3.86</v>
      </c>
      <c r="J392">
        <v>5.98</v>
      </c>
      <c r="K392">
        <v>0.4</v>
      </c>
    </row>
    <row r="393" spans="1:11">
      <c r="A393" t="s">
        <v>424</v>
      </c>
      <c r="B393" t="s">
        <v>428</v>
      </c>
      <c r="C393">
        <v>148.55000000000001</v>
      </c>
      <c r="D393">
        <v>129.84</v>
      </c>
      <c r="E393">
        <v>161.81</v>
      </c>
      <c r="F393">
        <v>75.23</v>
      </c>
      <c r="G393">
        <v>710.44</v>
      </c>
      <c r="H393">
        <v>340.2</v>
      </c>
      <c r="I393">
        <v>520.72</v>
      </c>
      <c r="J393">
        <v>123.96</v>
      </c>
      <c r="K393">
        <v>1.56</v>
      </c>
    </row>
    <row r="394" spans="1:11">
      <c r="A394" t="s">
        <v>429</v>
      </c>
      <c r="B394" t="s">
        <v>430</v>
      </c>
      <c r="C394">
        <v>485.12</v>
      </c>
      <c r="D394">
        <v>315.05</v>
      </c>
      <c r="E394">
        <v>668.59</v>
      </c>
      <c r="F394">
        <v>0</v>
      </c>
      <c r="G394">
        <v>450.73</v>
      </c>
      <c r="H394">
        <v>674.95</v>
      </c>
      <c r="I394">
        <v>445.37</v>
      </c>
      <c r="J394">
        <v>0</v>
      </c>
      <c r="K394">
        <v>0.08</v>
      </c>
    </row>
    <row r="395" spans="1:11">
      <c r="A395" t="s">
        <v>429</v>
      </c>
      <c r="B395" t="s">
        <v>431</v>
      </c>
      <c r="C395">
        <v>155.82</v>
      </c>
      <c r="D395">
        <v>79.52</v>
      </c>
      <c r="E395">
        <v>179.59</v>
      </c>
      <c r="F395">
        <v>0</v>
      </c>
      <c r="G395">
        <v>62.43</v>
      </c>
      <c r="H395">
        <v>83.69</v>
      </c>
      <c r="I395">
        <v>48.3</v>
      </c>
      <c r="J395">
        <v>0</v>
      </c>
      <c r="K395">
        <v>-0.88</v>
      </c>
    </row>
    <row r="396" spans="1:11">
      <c r="A396" t="s">
        <v>429</v>
      </c>
      <c r="B396" t="s">
        <v>432</v>
      </c>
      <c r="C396">
        <v>355.27</v>
      </c>
      <c r="D396">
        <v>229.49</v>
      </c>
      <c r="E396">
        <v>442.76</v>
      </c>
      <c r="F396">
        <v>0</v>
      </c>
      <c r="G396">
        <v>277.18</v>
      </c>
      <c r="H396">
        <v>430.26</v>
      </c>
      <c r="I396">
        <v>278.23</v>
      </c>
      <c r="J396">
        <v>0</v>
      </c>
      <c r="K396">
        <v>-0.05</v>
      </c>
    </row>
    <row r="397" spans="1:11">
      <c r="A397" t="s">
        <v>429</v>
      </c>
      <c r="B397" t="s">
        <v>433</v>
      </c>
      <c r="C397">
        <v>9.35</v>
      </c>
      <c r="D397">
        <v>7.05</v>
      </c>
      <c r="E397">
        <v>16</v>
      </c>
      <c r="F397">
        <v>0</v>
      </c>
      <c r="G397">
        <v>22.47</v>
      </c>
      <c r="H397">
        <v>21.83</v>
      </c>
      <c r="I397">
        <v>7.73</v>
      </c>
      <c r="J397">
        <v>0</v>
      </c>
      <c r="K397">
        <v>0.56000000000000005</v>
      </c>
    </row>
    <row r="398" spans="1:11">
      <c r="A398" t="s">
        <v>429</v>
      </c>
      <c r="B398" t="s">
        <v>434</v>
      </c>
      <c r="C398">
        <v>11.43</v>
      </c>
      <c r="D398">
        <v>9.06</v>
      </c>
      <c r="E398">
        <v>16.89</v>
      </c>
      <c r="F398">
        <v>0</v>
      </c>
      <c r="G398">
        <v>13.73</v>
      </c>
      <c r="H398">
        <v>20.010000000000002</v>
      </c>
      <c r="I398">
        <v>9.66</v>
      </c>
      <c r="J398">
        <v>0</v>
      </c>
      <c r="K398">
        <v>0.18</v>
      </c>
    </row>
    <row r="399" spans="1:11">
      <c r="A399" t="s">
        <v>429</v>
      </c>
      <c r="B399" t="s">
        <v>435</v>
      </c>
      <c r="C399">
        <v>22.85</v>
      </c>
      <c r="D399">
        <v>38.25</v>
      </c>
      <c r="E399">
        <v>83.57</v>
      </c>
      <c r="F399">
        <v>2.12</v>
      </c>
      <c r="G399">
        <v>58.68</v>
      </c>
      <c r="H399">
        <v>70.040000000000006</v>
      </c>
      <c r="I399">
        <v>51.2</v>
      </c>
      <c r="J399">
        <v>5.98</v>
      </c>
      <c r="K399">
        <v>0.3</v>
      </c>
    </row>
    <row r="400" spans="1:11">
      <c r="A400" t="s">
        <v>436</v>
      </c>
      <c r="B400" t="s">
        <v>437</v>
      </c>
      <c r="C400">
        <v>2.08</v>
      </c>
      <c r="D400">
        <v>2.0099999999999998</v>
      </c>
      <c r="E400">
        <v>4.45</v>
      </c>
      <c r="F400">
        <v>0</v>
      </c>
      <c r="G400">
        <v>1.25</v>
      </c>
      <c r="H400">
        <v>4.55</v>
      </c>
      <c r="I400">
        <v>1.93</v>
      </c>
      <c r="J400">
        <v>0</v>
      </c>
      <c r="K400">
        <v>-0.12</v>
      </c>
    </row>
    <row r="401" spans="1:11">
      <c r="A401" t="s">
        <v>438</v>
      </c>
      <c r="B401" t="s">
        <v>439</v>
      </c>
      <c r="C401">
        <v>29.09</v>
      </c>
      <c r="D401">
        <v>42.27</v>
      </c>
      <c r="E401">
        <v>37.340000000000003</v>
      </c>
      <c r="F401">
        <v>0</v>
      </c>
      <c r="G401">
        <v>23.72</v>
      </c>
      <c r="H401">
        <v>32.75</v>
      </c>
      <c r="I401">
        <v>37.68</v>
      </c>
      <c r="J401">
        <v>0</v>
      </c>
      <c r="K401">
        <v>-0.17</v>
      </c>
    </row>
    <row r="402" spans="1:11">
      <c r="A402" t="s">
        <v>438</v>
      </c>
      <c r="B402" t="s">
        <v>440</v>
      </c>
      <c r="C402">
        <v>45.71</v>
      </c>
      <c r="D402">
        <v>40.26</v>
      </c>
      <c r="E402">
        <v>65.790000000000006</v>
      </c>
      <c r="F402">
        <v>0</v>
      </c>
      <c r="G402">
        <v>33.71</v>
      </c>
      <c r="H402">
        <v>53.67</v>
      </c>
      <c r="I402">
        <v>41.54</v>
      </c>
      <c r="J402">
        <v>0</v>
      </c>
      <c r="K402">
        <v>-0.19</v>
      </c>
    </row>
    <row r="403" spans="1:11">
      <c r="A403" t="s">
        <v>438</v>
      </c>
      <c r="B403" t="s">
        <v>441</v>
      </c>
      <c r="C403">
        <v>38.44</v>
      </c>
      <c r="D403">
        <v>43.28</v>
      </c>
      <c r="E403">
        <v>33.78</v>
      </c>
      <c r="F403">
        <v>0</v>
      </c>
      <c r="G403">
        <v>36.21</v>
      </c>
      <c r="H403">
        <v>50.94</v>
      </c>
      <c r="I403">
        <v>36.71</v>
      </c>
      <c r="J403">
        <v>0</v>
      </c>
      <c r="K403">
        <v>0.08</v>
      </c>
    </row>
    <row r="404" spans="1:11">
      <c r="A404" t="s">
        <v>438</v>
      </c>
      <c r="B404" t="s">
        <v>442</v>
      </c>
      <c r="C404">
        <v>5.19</v>
      </c>
      <c r="D404">
        <v>4.03</v>
      </c>
      <c r="E404">
        <v>3.56</v>
      </c>
      <c r="F404">
        <v>0</v>
      </c>
      <c r="G404">
        <v>1.25</v>
      </c>
      <c r="H404">
        <v>2.73</v>
      </c>
      <c r="I404">
        <v>1.93</v>
      </c>
      <c r="J404">
        <v>0</v>
      </c>
      <c r="K404">
        <v>-0.89</v>
      </c>
    </row>
    <row r="405" spans="1:11">
      <c r="A405" t="s">
        <v>438</v>
      </c>
      <c r="B405" t="s">
        <v>443</v>
      </c>
      <c r="C405">
        <v>40.51</v>
      </c>
      <c r="D405">
        <v>28.18</v>
      </c>
      <c r="E405">
        <v>40.01</v>
      </c>
      <c r="F405">
        <v>0</v>
      </c>
      <c r="G405">
        <v>29.97</v>
      </c>
      <c r="H405">
        <v>28.2</v>
      </c>
      <c r="I405">
        <v>23.19</v>
      </c>
      <c r="J405">
        <v>0</v>
      </c>
      <c r="K405">
        <v>-0.35</v>
      </c>
    </row>
    <row r="406" spans="1:11">
      <c r="A406" t="s">
        <v>438</v>
      </c>
      <c r="B406" t="s">
        <v>444</v>
      </c>
      <c r="C406">
        <v>41.55</v>
      </c>
      <c r="D406">
        <v>30.2</v>
      </c>
      <c r="E406">
        <v>48.01</v>
      </c>
      <c r="F406">
        <v>8.48</v>
      </c>
      <c r="G406">
        <v>69.92</v>
      </c>
      <c r="H406">
        <v>42.75</v>
      </c>
      <c r="I406">
        <v>55.07</v>
      </c>
      <c r="J406">
        <v>9.4</v>
      </c>
      <c r="K406">
        <v>0.42</v>
      </c>
    </row>
    <row r="407" spans="1:11">
      <c r="A407" t="s">
        <v>438</v>
      </c>
      <c r="B407" t="s">
        <v>445</v>
      </c>
      <c r="C407">
        <v>4.16</v>
      </c>
      <c r="D407">
        <v>4.03</v>
      </c>
      <c r="E407">
        <v>16.89</v>
      </c>
      <c r="F407">
        <v>0</v>
      </c>
      <c r="G407">
        <v>4.99</v>
      </c>
      <c r="H407">
        <v>12.73</v>
      </c>
      <c r="I407">
        <v>1.93</v>
      </c>
      <c r="J407">
        <v>0</v>
      </c>
      <c r="K407">
        <v>-0.28999999999999998</v>
      </c>
    </row>
    <row r="408" spans="1:11">
      <c r="A408" t="s">
        <v>438</v>
      </c>
      <c r="B408" t="s">
        <v>446</v>
      </c>
      <c r="C408">
        <v>6.23</v>
      </c>
      <c r="D408">
        <v>5.03</v>
      </c>
      <c r="E408">
        <v>13.34</v>
      </c>
      <c r="F408">
        <v>4.24</v>
      </c>
      <c r="G408">
        <v>3.75</v>
      </c>
      <c r="H408">
        <v>5.46</v>
      </c>
      <c r="I408">
        <v>3.86</v>
      </c>
      <c r="J408">
        <v>2.56</v>
      </c>
      <c r="K408">
        <v>-0.78</v>
      </c>
    </row>
    <row r="409" spans="1:11">
      <c r="A409" t="s">
        <v>447</v>
      </c>
      <c r="B409" t="s">
        <v>448</v>
      </c>
      <c r="C409">
        <v>0</v>
      </c>
      <c r="D409">
        <v>0</v>
      </c>
      <c r="E409">
        <v>0</v>
      </c>
      <c r="F409">
        <v>10.6</v>
      </c>
      <c r="G409">
        <v>2.5</v>
      </c>
      <c r="H409">
        <v>0</v>
      </c>
      <c r="I409">
        <v>0</v>
      </c>
      <c r="J409">
        <v>1.71</v>
      </c>
      <c r="K409">
        <v>-0.9</v>
      </c>
    </row>
    <row r="410" spans="1:11">
      <c r="A410" t="s">
        <v>447</v>
      </c>
      <c r="B410" t="s">
        <v>449</v>
      </c>
      <c r="C410">
        <v>0</v>
      </c>
      <c r="D410">
        <v>0</v>
      </c>
      <c r="E410">
        <v>0</v>
      </c>
      <c r="F410">
        <v>8.48</v>
      </c>
      <c r="G410">
        <v>0</v>
      </c>
      <c r="H410">
        <v>0</v>
      </c>
      <c r="I410">
        <v>0</v>
      </c>
      <c r="J410">
        <v>11.11</v>
      </c>
      <c r="K410">
        <v>0.26</v>
      </c>
    </row>
    <row r="411" spans="1:11">
      <c r="A411" t="s">
        <v>447</v>
      </c>
      <c r="B411" t="s">
        <v>450</v>
      </c>
      <c r="C411">
        <v>0</v>
      </c>
      <c r="D411">
        <v>0</v>
      </c>
      <c r="E411">
        <v>0</v>
      </c>
      <c r="F411">
        <v>40.270000000000003</v>
      </c>
      <c r="G411">
        <v>0</v>
      </c>
      <c r="H411">
        <v>0</v>
      </c>
      <c r="I411">
        <v>0</v>
      </c>
      <c r="J411">
        <v>13.68</v>
      </c>
      <c r="K411">
        <v>-1</v>
      </c>
    </row>
    <row r="412" spans="1:11">
      <c r="A412" t="s">
        <v>447</v>
      </c>
      <c r="B412" t="s">
        <v>451</v>
      </c>
      <c r="C412">
        <v>0</v>
      </c>
      <c r="D412">
        <v>0</v>
      </c>
      <c r="E412">
        <v>0.89</v>
      </c>
      <c r="F412">
        <v>45.56</v>
      </c>
      <c r="G412">
        <v>0</v>
      </c>
      <c r="H412">
        <v>0</v>
      </c>
      <c r="I412">
        <v>0</v>
      </c>
      <c r="J412">
        <v>17.95</v>
      </c>
      <c r="K412">
        <v>-0.93</v>
      </c>
    </row>
    <row r="413" spans="1:11">
      <c r="A413" t="s">
        <v>452</v>
      </c>
      <c r="B413" t="s">
        <v>453</v>
      </c>
      <c r="C413">
        <v>0</v>
      </c>
      <c r="D413">
        <v>0</v>
      </c>
      <c r="E413">
        <v>3.56</v>
      </c>
      <c r="F413">
        <v>2.12</v>
      </c>
      <c r="G413">
        <v>1.25</v>
      </c>
      <c r="H413">
        <v>0</v>
      </c>
      <c r="I413">
        <v>1.93</v>
      </c>
      <c r="J413">
        <v>0.85</v>
      </c>
      <c r="K413">
        <v>-0.37</v>
      </c>
    </row>
    <row r="414" spans="1:11">
      <c r="A414" t="s">
        <v>452</v>
      </c>
      <c r="B414" t="s">
        <v>454</v>
      </c>
      <c r="C414">
        <v>5.19</v>
      </c>
      <c r="D414">
        <v>5.03</v>
      </c>
      <c r="E414">
        <v>13.34</v>
      </c>
      <c r="F414">
        <v>2.12</v>
      </c>
      <c r="G414">
        <v>6.24</v>
      </c>
      <c r="H414">
        <v>6.37</v>
      </c>
      <c r="I414">
        <v>3.86</v>
      </c>
      <c r="J414">
        <v>3.42</v>
      </c>
      <c r="K414">
        <v>-0.33</v>
      </c>
    </row>
    <row r="415" spans="1:11">
      <c r="A415" t="s">
        <v>455</v>
      </c>
      <c r="B415" t="s">
        <v>456</v>
      </c>
      <c r="C415">
        <v>6.23</v>
      </c>
      <c r="D415">
        <v>5.03</v>
      </c>
      <c r="E415">
        <v>10.67</v>
      </c>
      <c r="F415">
        <v>0</v>
      </c>
      <c r="G415">
        <v>9.99</v>
      </c>
      <c r="H415">
        <v>8.19</v>
      </c>
      <c r="I415">
        <v>3.86</v>
      </c>
      <c r="J415">
        <v>0</v>
      </c>
      <c r="K415">
        <v>0</v>
      </c>
    </row>
    <row r="416" spans="1:11">
      <c r="A416" t="s">
        <v>455</v>
      </c>
      <c r="B416" t="s">
        <v>457</v>
      </c>
      <c r="C416">
        <v>28.05</v>
      </c>
      <c r="D416">
        <v>57.37</v>
      </c>
      <c r="E416">
        <v>93.35</v>
      </c>
      <c r="F416">
        <v>58.28</v>
      </c>
      <c r="G416">
        <v>41.2</v>
      </c>
      <c r="H416">
        <v>99.15</v>
      </c>
      <c r="I416">
        <v>33.81</v>
      </c>
      <c r="J416">
        <v>51.29</v>
      </c>
      <c r="K416">
        <v>-7.0000000000000007E-2</v>
      </c>
    </row>
    <row r="417" spans="1:11">
      <c r="A417" t="s">
        <v>458</v>
      </c>
      <c r="B417" t="s">
        <v>459</v>
      </c>
      <c r="C417">
        <v>10.39</v>
      </c>
      <c r="D417">
        <v>9.06</v>
      </c>
      <c r="E417">
        <v>34.67</v>
      </c>
      <c r="F417">
        <v>0</v>
      </c>
      <c r="G417">
        <v>2.5</v>
      </c>
      <c r="H417">
        <v>12.73</v>
      </c>
      <c r="I417">
        <v>7.73</v>
      </c>
      <c r="J417">
        <v>0</v>
      </c>
      <c r="K417">
        <v>-1.01</v>
      </c>
    </row>
    <row r="418" spans="1:11">
      <c r="A418" t="s">
        <v>458</v>
      </c>
      <c r="B418" t="s">
        <v>460</v>
      </c>
      <c r="C418">
        <v>14.54</v>
      </c>
      <c r="D418">
        <v>28.18</v>
      </c>
      <c r="E418">
        <v>41.79</v>
      </c>
      <c r="F418">
        <v>0</v>
      </c>
      <c r="G418">
        <v>27.47</v>
      </c>
      <c r="H418">
        <v>20.92</v>
      </c>
      <c r="I418">
        <v>14.49</v>
      </c>
      <c r="J418">
        <v>0</v>
      </c>
      <c r="K418">
        <v>-0.35</v>
      </c>
    </row>
    <row r="419" spans="1:11">
      <c r="A419" t="s">
        <v>461</v>
      </c>
      <c r="B419" t="s">
        <v>462</v>
      </c>
      <c r="C419">
        <v>1.04</v>
      </c>
      <c r="D419">
        <v>2.0099999999999998</v>
      </c>
      <c r="E419">
        <v>1.78</v>
      </c>
      <c r="F419">
        <v>12.72</v>
      </c>
      <c r="G419">
        <v>3.75</v>
      </c>
      <c r="H419">
        <v>9.1</v>
      </c>
      <c r="I419">
        <v>0.97</v>
      </c>
      <c r="J419">
        <v>27.36</v>
      </c>
      <c r="K419">
        <v>1.05</v>
      </c>
    </row>
    <row r="420" spans="1:11">
      <c r="A420" t="s">
        <v>461</v>
      </c>
      <c r="B420" t="s">
        <v>463</v>
      </c>
      <c r="C420">
        <v>12.47</v>
      </c>
      <c r="D420">
        <v>11.07</v>
      </c>
      <c r="E420">
        <v>4.45</v>
      </c>
      <c r="F420">
        <v>537.23</v>
      </c>
      <c r="G420">
        <v>37.46</v>
      </c>
      <c r="H420">
        <v>47.3</v>
      </c>
      <c r="I420">
        <v>86.95</v>
      </c>
      <c r="J420">
        <v>834.38</v>
      </c>
      <c r="K420">
        <v>0.69</v>
      </c>
    </row>
    <row r="421" spans="1:11">
      <c r="A421" t="s">
        <v>464</v>
      </c>
      <c r="B421" t="s">
        <v>465</v>
      </c>
      <c r="C421">
        <v>4.16</v>
      </c>
      <c r="D421">
        <v>10.07</v>
      </c>
      <c r="E421">
        <v>11.56</v>
      </c>
      <c r="F421">
        <v>3.18</v>
      </c>
      <c r="G421">
        <v>19.98</v>
      </c>
      <c r="H421">
        <v>11.83</v>
      </c>
      <c r="I421">
        <v>14.49</v>
      </c>
      <c r="J421">
        <v>4.2699999999999996</v>
      </c>
      <c r="K421">
        <v>0.71</v>
      </c>
    </row>
    <row r="422" spans="1:11">
      <c r="A422" t="s">
        <v>464</v>
      </c>
      <c r="B422" t="s">
        <v>466</v>
      </c>
      <c r="C422">
        <v>3.12</v>
      </c>
      <c r="D422">
        <v>6.04</v>
      </c>
      <c r="E422">
        <v>0.89</v>
      </c>
      <c r="F422">
        <v>2.12</v>
      </c>
      <c r="G422">
        <v>8.74</v>
      </c>
      <c r="H422">
        <v>8.19</v>
      </c>
      <c r="I422">
        <v>12.56</v>
      </c>
      <c r="J422">
        <v>13.68</v>
      </c>
      <c r="K422">
        <v>1.61</v>
      </c>
    </row>
    <row r="423" spans="1:11">
      <c r="A423" t="s">
        <v>464</v>
      </c>
      <c r="B423" t="s">
        <v>467</v>
      </c>
      <c r="C423">
        <v>48.82</v>
      </c>
      <c r="D423">
        <v>50.33</v>
      </c>
      <c r="E423">
        <v>24.01</v>
      </c>
      <c r="F423">
        <v>31.79</v>
      </c>
      <c r="G423">
        <v>178.55</v>
      </c>
      <c r="H423">
        <v>142.81</v>
      </c>
      <c r="I423">
        <v>187.42</v>
      </c>
      <c r="J423">
        <v>44.45</v>
      </c>
      <c r="K423">
        <v>1.67</v>
      </c>
    </row>
    <row r="424" spans="1:11">
      <c r="A424" t="s">
        <v>464</v>
      </c>
      <c r="B424" t="s">
        <v>468</v>
      </c>
      <c r="C424">
        <v>65.44</v>
      </c>
      <c r="D424">
        <v>51.33</v>
      </c>
      <c r="E424">
        <v>66.680000000000007</v>
      </c>
      <c r="F424">
        <v>49.8</v>
      </c>
      <c r="G424">
        <v>252.21</v>
      </c>
      <c r="H424">
        <v>180.11</v>
      </c>
      <c r="I424">
        <v>192.25</v>
      </c>
      <c r="J424">
        <v>74.38</v>
      </c>
      <c r="K424">
        <v>1.45</v>
      </c>
    </row>
    <row r="425" spans="1:11">
      <c r="A425" t="s">
        <v>469</v>
      </c>
      <c r="B425" t="s">
        <v>470</v>
      </c>
      <c r="C425">
        <v>0</v>
      </c>
      <c r="D425">
        <v>1.01</v>
      </c>
      <c r="E425">
        <v>0</v>
      </c>
      <c r="F425">
        <v>0</v>
      </c>
      <c r="G425">
        <v>2.5</v>
      </c>
      <c r="H425">
        <v>1.82</v>
      </c>
      <c r="I425">
        <v>4.83</v>
      </c>
      <c r="J425">
        <v>0</v>
      </c>
      <c r="K425">
        <v>2.13</v>
      </c>
    </row>
    <row r="426" spans="1:11">
      <c r="A426" t="s">
        <v>471</v>
      </c>
      <c r="B426" t="s">
        <v>472</v>
      </c>
      <c r="C426">
        <v>1.04</v>
      </c>
      <c r="D426">
        <v>3.02</v>
      </c>
      <c r="E426">
        <v>0.89</v>
      </c>
      <c r="F426">
        <v>0</v>
      </c>
      <c r="G426">
        <v>9.99</v>
      </c>
      <c r="H426">
        <v>10.01</v>
      </c>
      <c r="I426">
        <v>20.29</v>
      </c>
      <c r="J426">
        <v>2.56</v>
      </c>
      <c r="K426">
        <v>2.62</v>
      </c>
    </row>
    <row r="427" spans="1:11">
      <c r="A427" t="s">
        <v>471</v>
      </c>
      <c r="B427" t="s">
        <v>473</v>
      </c>
      <c r="C427">
        <v>3.12</v>
      </c>
      <c r="D427">
        <v>0</v>
      </c>
      <c r="E427">
        <v>0</v>
      </c>
      <c r="F427">
        <v>0</v>
      </c>
      <c r="G427">
        <v>6.24</v>
      </c>
      <c r="H427">
        <v>0.91</v>
      </c>
      <c r="I427">
        <v>12.56</v>
      </c>
      <c r="J427">
        <v>0.85</v>
      </c>
      <c r="K427">
        <v>2.0699999999999998</v>
      </c>
    </row>
    <row r="428" spans="1:11">
      <c r="A428" t="s">
        <v>471</v>
      </c>
      <c r="B428" t="s">
        <v>474</v>
      </c>
      <c r="C428">
        <v>5.19</v>
      </c>
      <c r="D428">
        <v>1.01</v>
      </c>
      <c r="E428">
        <v>1.78</v>
      </c>
      <c r="F428">
        <v>64.64</v>
      </c>
      <c r="G428">
        <v>18.73</v>
      </c>
      <c r="H428">
        <v>3.64</v>
      </c>
      <c r="I428">
        <v>22.22</v>
      </c>
      <c r="J428">
        <v>262.45</v>
      </c>
      <c r="K428">
        <v>1.72</v>
      </c>
    </row>
    <row r="429" spans="1:11">
      <c r="A429" t="s">
        <v>475</v>
      </c>
      <c r="B429" t="s">
        <v>476</v>
      </c>
      <c r="C429">
        <v>1.04</v>
      </c>
      <c r="D429">
        <v>0</v>
      </c>
      <c r="E429">
        <v>0</v>
      </c>
      <c r="F429">
        <v>9.5399999999999991</v>
      </c>
      <c r="G429">
        <v>0</v>
      </c>
      <c r="H429">
        <v>0</v>
      </c>
      <c r="I429">
        <v>4.83</v>
      </c>
      <c r="J429">
        <v>17.100000000000001</v>
      </c>
      <c r="K429">
        <v>0.78</v>
      </c>
    </row>
    <row r="430" spans="1:11">
      <c r="A430" t="s">
        <v>477</v>
      </c>
      <c r="B430" t="s">
        <v>478</v>
      </c>
      <c r="C430">
        <v>2.08</v>
      </c>
      <c r="D430">
        <v>5.03</v>
      </c>
      <c r="E430">
        <v>1.78</v>
      </c>
      <c r="F430">
        <v>0</v>
      </c>
      <c r="G430">
        <v>2.5</v>
      </c>
      <c r="H430">
        <v>0</v>
      </c>
      <c r="I430">
        <v>0.97</v>
      </c>
      <c r="J430">
        <v>0</v>
      </c>
      <c r="K430">
        <v>-1.05</v>
      </c>
    </row>
    <row r="431" spans="1:11">
      <c r="A431" t="s">
        <v>479</v>
      </c>
      <c r="B431" t="s">
        <v>480</v>
      </c>
      <c r="C431">
        <v>4.16</v>
      </c>
      <c r="D431">
        <v>4.03</v>
      </c>
      <c r="E431">
        <v>2.67</v>
      </c>
      <c r="F431">
        <v>11.66</v>
      </c>
      <c r="G431">
        <v>9.99</v>
      </c>
      <c r="H431">
        <v>19.100000000000001</v>
      </c>
      <c r="I431">
        <v>4.83</v>
      </c>
      <c r="J431">
        <v>36.76</v>
      </c>
      <c r="K431">
        <v>1.46</v>
      </c>
    </row>
    <row r="432" spans="1:11">
      <c r="A432" t="s">
        <v>481</v>
      </c>
      <c r="B432" t="s">
        <v>482</v>
      </c>
      <c r="C432">
        <v>0</v>
      </c>
      <c r="D432">
        <v>0</v>
      </c>
      <c r="E432">
        <v>0</v>
      </c>
      <c r="F432">
        <v>63.58</v>
      </c>
      <c r="G432">
        <v>1.25</v>
      </c>
      <c r="H432">
        <v>4.55</v>
      </c>
      <c r="I432">
        <v>0.97</v>
      </c>
      <c r="J432">
        <v>75.23</v>
      </c>
      <c r="K432">
        <v>0.27</v>
      </c>
    </row>
    <row r="433" spans="1:11">
      <c r="A433" t="s">
        <v>483</v>
      </c>
      <c r="B433" t="s">
        <v>484</v>
      </c>
      <c r="C433">
        <v>8.31</v>
      </c>
      <c r="D433">
        <v>7.05</v>
      </c>
      <c r="E433">
        <v>9.7799999999999994</v>
      </c>
      <c r="F433">
        <v>8.48</v>
      </c>
      <c r="G433">
        <v>29.97</v>
      </c>
      <c r="H433">
        <v>10.92</v>
      </c>
      <c r="I433">
        <v>17.39</v>
      </c>
      <c r="J433">
        <v>7.69</v>
      </c>
      <c r="K433">
        <v>0.87</v>
      </c>
    </row>
    <row r="434" spans="1:11">
      <c r="A434" t="s">
        <v>483</v>
      </c>
      <c r="B434" t="s">
        <v>485</v>
      </c>
      <c r="C434">
        <v>23.89</v>
      </c>
      <c r="D434">
        <v>17.11</v>
      </c>
      <c r="E434">
        <v>13.34</v>
      </c>
      <c r="F434">
        <v>33.909999999999997</v>
      </c>
      <c r="G434">
        <v>62.43</v>
      </c>
      <c r="H434">
        <v>17.28</v>
      </c>
      <c r="I434">
        <v>58.93</v>
      </c>
      <c r="J434">
        <v>70.099999999999994</v>
      </c>
      <c r="K434">
        <v>1.1200000000000001</v>
      </c>
    </row>
    <row r="435" spans="1:11">
      <c r="A435" t="s">
        <v>486</v>
      </c>
      <c r="B435" t="s">
        <v>487</v>
      </c>
      <c r="C435">
        <v>0</v>
      </c>
      <c r="D435">
        <v>0</v>
      </c>
      <c r="E435">
        <v>0</v>
      </c>
      <c r="F435">
        <v>0</v>
      </c>
      <c r="G435">
        <v>0</v>
      </c>
      <c r="H435">
        <v>0</v>
      </c>
      <c r="I435">
        <v>0</v>
      </c>
      <c r="J435">
        <v>0</v>
      </c>
      <c r="K435">
        <v>0</v>
      </c>
    </row>
    <row r="436" spans="1:11">
      <c r="A436" t="s">
        <v>486</v>
      </c>
      <c r="B436" t="s">
        <v>488</v>
      </c>
      <c r="C436">
        <v>0</v>
      </c>
      <c r="D436">
        <v>3.02</v>
      </c>
      <c r="E436">
        <v>1.78</v>
      </c>
      <c r="F436">
        <v>0</v>
      </c>
      <c r="G436">
        <v>1.25</v>
      </c>
      <c r="H436">
        <v>0</v>
      </c>
      <c r="I436">
        <v>3.86</v>
      </c>
      <c r="J436">
        <v>0</v>
      </c>
      <c r="K436">
        <v>0.05</v>
      </c>
    </row>
    <row r="437" spans="1:11">
      <c r="A437" t="s">
        <v>486</v>
      </c>
      <c r="B437" t="s">
        <v>489</v>
      </c>
      <c r="C437">
        <v>10.39</v>
      </c>
      <c r="D437">
        <v>187.22</v>
      </c>
      <c r="E437">
        <v>160.03</v>
      </c>
      <c r="F437">
        <v>4241.71</v>
      </c>
      <c r="G437">
        <v>212.26</v>
      </c>
      <c r="H437">
        <v>110.07</v>
      </c>
      <c r="I437">
        <v>101.44</v>
      </c>
      <c r="J437">
        <v>1958.57</v>
      </c>
      <c r="K437">
        <v>-0.79</v>
      </c>
    </row>
    <row r="438" spans="1:11">
      <c r="A438" t="s">
        <v>486</v>
      </c>
      <c r="B438" t="s">
        <v>490</v>
      </c>
      <c r="C438">
        <v>0</v>
      </c>
      <c r="D438">
        <v>1.01</v>
      </c>
      <c r="E438">
        <v>1.78</v>
      </c>
      <c r="F438">
        <v>0</v>
      </c>
      <c r="G438">
        <v>0</v>
      </c>
      <c r="H438">
        <v>0</v>
      </c>
      <c r="I438">
        <v>2.9</v>
      </c>
      <c r="J438">
        <v>0</v>
      </c>
      <c r="K438">
        <v>0.03</v>
      </c>
    </row>
    <row r="439" spans="1:11">
      <c r="A439" t="s">
        <v>491</v>
      </c>
      <c r="B439" t="s">
        <v>492</v>
      </c>
      <c r="C439">
        <v>998.28</v>
      </c>
      <c r="D439">
        <v>1220.93</v>
      </c>
      <c r="E439">
        <v>1599.45</v>
      </c>
      <c r="F439">
        <v>0</v>
      </c>
      <c r="G439">
        <v>741.65</v>
      </c>
      <c r="H439">
        <v>431.17</v>
      </c>
      <c r="I439">
        <v>609.6</v>
      </c>
      <c r="J439">
        <v>0</v>
      </c>
      <c r="K439">
        <v>-0.86</v>
      </c>
    </row>
    <row r="440" spans="1:11">
      <c r="A440" t="s">
        <v>491</v>
      </c>
      <c r="B440" t="s">
        <v>493</v>
      </c>
      <c r="C440">
        <v>0</v>
      </c>
      <c r="D440">
        <v>0</v>
      </c>
      <c r="E440">
        <v>1.78</v>
      </c>
      <c r="F440">
        <v>0</v>
      </c>
      <c r="G440">
        <v>2.5</v>
      </c>
      <c r="H440">
        <v>0.91</v>
      </c>
      <c r="I440">
        <v>6.76</v>
      </c>
      <c r="J440">
        <v>0</v>
      </c>
      <c r="K440">
        <v>1.71</v>
      </c>
    </row>
    <row r="441" spans="1:11">
      <c r="A441" t="s">
        <v>491</v>
      </c>
      <c r="B441" t="s">
        <v>494</v>
      </c>
      <c r="C441">
        <v>141.28</v>
      </c>
      <c r="D441">
        <v>178.16</v>
      </c>
      <c r="E441">
        <v>234.72</v>
      </c>
      <c r="F441">
        <v>753.4</v>
      </c>
      <c r="G441">
        <v>193.53</v>
      </c>
      <c r="H441">
        <v>244.69</v>
      </c>
      <c r="I441">
        <v>214.47</v>
      </c>
      <c r="J441">
        <v>241.94</v>
      </c>
      <c r="K441">
        <v>-0.5</v>
      </c>
    </row>
    <row r="442" spans="1:11">
      <c r="A442" t="s">
        <v>491</v>
      </c>
      <c r="B442" t="s">
        <v>495</v>
      </c>
      <c r="C442">
        <v>112.19</v>
      </c>
      <c r="D442">
        <v>180.17</v>
      </c>
      <c r="E442">
        <v>194.71</v>
      </c>
      <c r="F442">
        <v>340.14</v>
      </c>
      <c r="G442">
        <v>299.66000000000003</v>
      </c>
      <c r="H442">
        <v>194.66</v>
      </c>
      <c r="I442">
        <v>179.69</v>
      </c>
      <c r="J442">
        <v>143.62</v>
      </c>
      <c r="K442">
        <v>-0.02</v>
      </c>
    </row>
    <row r="443" spans="1:11">
      <c r="A443" t="s">
        <v>491</v>
      </c>
      <c r="B443" t="s">
        <v>496</v>
      </c>
      <c r="C443">
        <v>2.08</v>
      </c>
      <c r="D443">
        <v>5.03</v>
      </c>
      <c r="E443">
        <v>2.67</v>
      </c>
      <c r="F443">
        <v>40.270000000000003</v>
      </c>
      <c r="G443">
        <v>1.25</v>
      </c>
      <c r="H443">
        <v>0.91</v>
      </c>
      <c r="I443">
        <v>2.9</v>
      </c>
      <c r="J443">
        <v>7.69</v>
      </c>
      <c r="K443">
        <v>-1.66</v>
      </c>
    </row>
    <row r="444" spans="1:11">
      <c r="A444" t="s">
        <v>491</v>
      </c>
      <c r="B444" t="s">
        <v>497</v>
      </c>
      <c r="C444">
        <v>0</v>
      </c>
      <c r="D444">
        <v>1.01</v>
      </c>
      <c r="E444">
        <v>1.78</v>
      </c>
      <c r="F444">
        <v>10.6</v>
      </c>
      <c r="G444">
        <v>0</v>
      </c>
      <c r="H444">
        <v>0</v>
      </c>
      <c r="I444">
        <v>2.9</v>
      </c>
      <c r="J444">
        <v>2.56</v>
      </c>
      <c r="K444">
        <v>-0.96</v>
      </c>
    </row>
    <row r="445" spans="1:11">
      <c r="A445" t="s">
        <v>498</v>
      </c>
      <c r="B445" t="s">
        <v>499</v>
      </c>
      <c r="C445">
        <v>0</v>
      </c>
      <c r="D445">
        <v>0</v>
      </c>
      <c r="E445">
        <v>0</v>
      </c>
      <c r="F445">
        <v>2.12</v>
      </c>
      <c r="G445">
        <v>0</v>
      </c>
      <c r="H445">
        <v>0</v>
      </c>
      <c r="I445">
        <v>0</v>
      </c>
      <c r="J445">
        <v>5.13</v>
      </c>
      <c r="K445">
        <v>0.75</v>
      </c>
    </row>
    <row r="446" spans="1:11">
      <c r="A446" t="s">
        <v>498</v>
      </c>
      <c r="B446" t="s">
        <v>500</v>
      </c>
      <c r="C446">
        <v>0</v>
      </c>
      <c r="D446">
        <v>0</v>
      </c>
      <c r="E446">
        <v>0.89</v>
      </c>
      <c r="F446">
        <v>2.12</v>
      </c>
      <c r="G446">
        <v>1.25</v>
      </c>
      <c r="H446">
        <v>0</v>
      </c>
      <c r="I446">
        <v>0</v>
      </c>
      <c r="J446">
        <v>1.71</v>
      </c>
      <c r="K446">
        <v>-0.02</v>
      </c>
    </row>
    <row r="447" spans="1:11">
      <c r="A447" t="s">
        <v>498</v>
      </c>
      <c r="B447" t="s">
        <v>501</v>
      </c>
      <c r="C447">
        <v>0</v>
      </c>
      <c r="D447">
        <v>0</v>
      </c>
      <c r="E447">
        <v>0</v>
      </c>
      <c r="F447">
        <v>20.13</v>
      </c>
      <c r="G447">
        <v>0</v>
      </c>
      <c r="H447">
        <v>0</v>
      </c>
      <c r="I447">
        <v>0</v>
      </c>
      <c r="J447">
        <v>18.809999999999999</v>
      </c>
      <c r="K447">
        <v>-0.06</v>
      </c>
    </row>
    <row r="448" spans="1:11">
      <c r="A448" t="s">
        <v>498</v>
      </c>
      <c r="B448" t="s">
        <v>502</v>
      </c>
      <c r="C448">
        <v>1.04</v>
      </c>
      <c r="D448">
        <v>0</v>
      </c>
      <c r="E448">
        <v>0</v>
      </c>
      <c r="F448">
        <v>9.5399999999999991</v>
      </c>
      <c r="G448">
        <v>0</v>
      </c>
      <c r="H448">
        <v>0</v>
      </c>
      <c r="I448">
        <v>0.97</v>
      </c>
      <c r="J448">
        <v>18.809999999999999</v>
      </c>
      <c r="K448">
        <v>0.66</v>
      </c>
    </row>
    <row r="449" spans="1:11">
      <c r="A449" t="s">
        <v>498</v>
      </c>
      <c r="B449" t="s">
        <v>503</v>
      </c>
      <c r="C449">
        <v>0</v>
      </c>
      <c r="D449">
        <v>0</v>
      </c>
      <c r="E449">
        <v>1.78</v>
      </c>
      <c r="F449">
        <v>374.05</v>
      </c>
      <c r="G449">
        <v>8.74</v>
      </c>
      <c r="H449">
        <v>0</v>
      </c>
      <c r="I449">
        <v>0.97</v>
      </c>
      <c r="J449">
        <v>539.44000000000005</v>
      </c>
      <c r="K449">
        <v>0.38</v>
      </c>
    </row>
    <row r="450" spans="1:11">
      <c r="A450" t="s">
        <v>498</v>
      </c>
      <c r="B450" t="s">
        <v>504</v>
      </c>
      <c r="C450">
        <v>27.01</v>
      </c>
      <c r="D450">
        <v>30.2</v>
      </c>
      <c r="E450">
        <v>21.34</v>
      </c>
      <c r="F450">
        <v>2740.21</v>
      </c>
      <c r="G450">
        <v>93.64</v>
      </c>
      <c r="H450">
        <v>50.94</v>
      </c>
      <c r="I450">
        <v>53.13</v>
      </c>
      <c r="J450">
        <v>3803.44</v>
      </c>
      <c r="K450">
        <v>0.4</v>
      </c>
    </row>
    <row r="451" spans="1:11">
      <c r="A451" t="s">
        <v>498</v>
      </c>
      <c r="B451" t="s">
        <v>505</v>
      </c>
      <c r="C451">
        <v>0</v>
      </c>
      <c r="D451">
        <v>0</v>
      </c>
      <c r="E451">
        <v>0</v>
      </c>
      <c r="F451">
        <v>7.42</v>
      </c>
      <c r="G451">
        <v>0</v>
      </c>
      <c r="H451">
        <v>0</v>
      </c>
      <c r="I451">
        <v>0.97</v>
      </c>
      <c r="J451">
        <v>22.23</v>
      </c>
      <c r="K451">
        <v>1.1399999999999999</v>
      </c>
    </row>
    <row r="452" spans="1:11">
      <c r="A452" t="s">
        <v>506</v>
      </c>
      <c r="B452" t="s">
        <v>507</v>
      </c>
      <c r="C452">
        <v>0</v>
      </c>
      <c r="D452">
        <v>0</v>
      </c>
      <c r="E452">
        <v>0</v>
      </c>
      <c r="F452">
        <v>4.24</v>
      </c>
      <c r="G452">
        <v>0</v>
      </c>
      <c r="H452">
        <v>0</v>
      </c>
      <c r="I452">
        <v>0</v>
      </c>
      <c r="J452">
        <v>4.2699999999999996</v>
      </c>
      <c r="K452">
        <v>0.02</v>
      </c>
    </row>
    <row r="453" spans="1:11">
      <c r="A453" t="s">
        <v>506</v>
      </c>
      <c r="B453" t="s">
        <v>508</v>
      </c>
      <c r="C453">
        <v>0</v>
      </c>
      <c r="D453">
        <v>0</v>
      </c>
      <c r="E453">
        <v>0</v>
      </c>
      <c r="F453">
        <v>9.5399999999999991</v>
      </c>
      <c r="G453">
        <v>0</v>
      </c>
      <c r="H453">
        <v>0.91</v>
      </c>
      <c r="I453">
        <v>0</v>
      </c>
      <c r="J453">
        <v>6.84</v>
      </c>
      <c r="K453">
        <v>-0.19</v>
      </c>
    </row>
    <row r="454" spans="1:11">
      <c r="A454" t="s">
        <v>509</v>
      </c>
      <c r="B454" t="s">
        <v>510</v>
      </c>
      <c r="C454">
        <v>35.32</v>
      </c>
      <c r="D454">
        <v>34.22</v>
      </c>
      <c r="E454">
        <v>92.46</v>
      </c>
      <c r="F454">
        <v>0</v>
      </c>
      <c r="G454">
        <v>36.21</v>
      </c>
      <c r="H454">
        <v>45.48</v>
      </c>
      <c r="I454">
        <v>44.44</v>
      </c>
      <c r="J454">
        <v>0</v>
      </c>
      <c r="K454">
        <v>-0.3</v>
      </c>
    </row>
    <row r="455" spans="1:11">
      <c r="A455" t="s">
        <v>511</v>
      </c>
      <c r="B455" t="s">
        <v>512</v>
      </c>
      <c r="C455">
        <v>2.08</v>
      </c>
      <c r="D455">
        <v>2.0099999999999998</v>
      </c>
      <c r="E455">
        <v>4.45</v>
      </c>
      <c r="F455">
        <v>0</v>
      </c>
      <c r="G455">
        <v>1.25</v>
      </c>
      <c r="H455">
        <v>0.91</v>
      </c>
      <c r="I455">
        <v>0</v>
      </c>
      <c r="J455">
        <v>1.71</v>
      </c>
      <c r="K455">
        <v>-0.89</v>
      </c>
    </row>
    <row r="456" spans="1:11">
      <c r="A456" t="s">
        <v>511</v>
      </c>
      <c r="B456" t="s">
        <v>513</v>
      </c>
      <c r="C456">
        <v>13.5</v>
      </c>
      <c r="D456">
        <v>17.11</v>
      </c>
      <c r="E456">
        <v>25.78</v>
      </c>
      <c r="F456">
        <v>2.12</v>
      </c>
      <c r="G456">
        <v>17.48</v>
      </c>
      <c r="H456">
        <v>14.55</v>
      </c>
      <c r="I456">
        <v>19.32</v>
      </c>
      <c r="J456">
        <v>11.97</v>
      </c>
      <c r="K456">
        <v>0.1</v>
      </c>
    </row>
    <row r="457" spans="1:11">
      <c r="A457" t="s">
        <v>511</v>
      </c>
      <c r="B457" t="s">
        <v>514</v>
      </c>
      <c r="C457">
        <v>58.17</v>
      </c>
      <c r="D457">
        <v>63.41</v>
      </c>
      <c r="E457">
        <v>111.13</v>
      </c>
      <c r="F457">
        <v>0</v>
      </c>
      <c r="G457">
        <v>12.49</v>
      </c>
      <c r="H457">
        <v>16.37</v>
      </c>
      <c r="I457">
        <v>7.73</v>
      </c>
      <c r="J457">
        <v>0</v>
      </c>
      <c r="K457">
        <v>-2.19</v>
      </c>
    </row>
    <row r="458" spans="1:11">
      <c r="A458" t="s">
        <v>511</v>
      </c>
      <c r="B458" t="s">
        <v>515</v>
      </c>
      <c r="C458">
        <v>96.61</v>
      </c>
      <c r="D458">
        <v>89.58</v>
      </c>
      <c r="E458">
        <v>187.6</v>
      </c>
      <c r="F458">
        <v>0</v>
      </c>
      <c r="G458">
        <v>61.18</v>
      </c>
      <c r="H458">
        <v>68.22</v>
      </c>
      <c r="I458">
        <v>88.88</v>
      </c>
      <c r="J458">
        <v>0</v>
      </c>
      <c r="K458">
        <v>-0.63</v>
      </c>
    </row>
    <row r="459" spans="1:11">
      <c r="A459" t="s">
        <v>511</v>
      </c>
      <c r="B459" t="s">
        <v>516</v>
      </c>
      <c r="C459">
        <v>65.44</v>
      </c>
      <c r="D459">
        <v>84.55</v>
      </c>
      <c r="E459">
        <v>128.03</v>
      </c>
      <c r="F459">
        <v>0</v>
      </c>
      <c r="G459">
        <v>73.67</v>
      </c>
      <c r="H459">
        <v>62.76</v>
      </c>
      <c r="I459">
        <v>81.150000000000006</v>
      </c>
      <c r="J459">
        <v>0</v>
      </c>
      <c r="K459">
        <v>-0.28999999999999998</v>
      </c>
    </row>
    <row r="460" spans="1:11">
      <c r="A460" t="s">
        <v>511</v>
      </c>
      <c r="B460" t="s">
        <v>517</v>
      </c>
      <c r="C460">
        <v>0</v>
      </c>
      <c r="D460">
        <v>0</v>
      </c>
      <c r="E460">
        <v>4.45</v>
      </c>
      <c r="F460">
        <v>1.06</v>
      </c>
      <c r="G460">
        <v>0</v>
      </c>
      <c r="H460">
        <v>2.73</v>
      </c>
      <c r="I460">
        <v>0</v>
      </c>
      <c r="J460">
        <v>0</v>
      </c>
      <c r="K460">
        <v>-0.64</v>
      </c>
    </row>
    <row r="461" spans="1:11">
      <c r="A461" t="s">
        <v>511</v>
      </c>
      <c r="B461" t="s">
        <v>518</v>
      </c>
      <c r="C461">
        <v>6.23</v>
      </c>
      <c r="D461">
        <v>3.02</v>
      </c>
      <c r="E461">
        <v>8.89</v>
      </c>
      <c r="F461">
        <v>5.3</v>
      </c>
      <c r="G461">
        <v>6.24</v>
      </c>
      <c r="H461">
        <v>3.64</v>
      </c>
      <c r="I461">
        <v>2.9</v>
      </c>
      <c r="J461">
        <v>1.71</v>
      </c>
      <c r="K461">
        <v>-0.62</v>
      </c>
    </row>
    <row r="462" spans="1:11">
      <c r="A462" t="s">
        <v>511</v>
      </c>
      <c r="B462" t="s">
        <v>519</v>
      </c>
      <c r="C462">
        <v>11.43</v>
      </c>
      <c r="D462">
        <v>7.05</v>
      </c>
      <c r="E462">
        <v>16.89</v>
      </c>
      <c r="F462">
        <v>0</v>
      </c>
      <c r="G462">
        <v>22.47</v>
      </c>
      <c r="H462">
        <v>12.73</v>
      </c>
      <c r="I462">
        <v>12.56</v>
      </c>
      <c r="J462">
        <v>0</v>
      </c>
      <c r="K462">
        <v>0.35</v>
      </c>
    </row>
    <row r="463" spans="1:11">
      <c r="A463" t="s">
        <v>511</v>
      </c>
      <c r="B463" t="s">
        <v>520</v>
      </c>
      <c r="C463">
        <v>48.82</v>
      </c>
      <c r="D463">
        <v>59.39</v>
      </c>
      <c r="E463">
        <v>57.79</v>
      </c>
      <c r="F463">
        <v>8.48</v>
      </c>
      <c r="G463">
        <v>37.46</v>
      </c>
      <c r="H463">
        <v>49.12</v>
      </c>
      <c r="I463">
        <v>72.459999999999994</v>
      </c>
      <c r="J463">
        <v>8.5500000000000007</v>
      </c>
      <c r="K463">
        <v>-0.05</v>
      </c>
    </row>
    <row r="464" spans="1:11">
      <c r="A464" t="s">
        <v>521</v>
      </c>
      <c r="B464" t="s">
        <v>522</v>
      </c>
      <c r="C464">
        <v>1.04</v>
      </c>
      <c r="D464">
        <v>1.01</v>
      </c>
      <c r="E464">
        <v>3.56</v>
      </c>
      <c r="F464">
        <v>10.6</v>
      </c>
      <c r="G464">
        <v>2.5</v>
      </c>
      <c r="H464">
        <v>2.73</v>
      </c>
      <c r="I464">
        <v>0</v>
      </c>
      <c r="J464">
        <v>11.97</v>
      </c>
      <c r="K464">
        <v>0.08</v>
      </c>
    </row>
    <row r="465" spans="1:11">
      <c r="A465" t="s">
        <v>521</v>
      </c>
      <c r="B465" t="s">
        <v>523</v>
      </c>
      <c r="C465">
        <v>30.12</v>
      </c>
      <c r="D465">
        <v>32.21</v>
      </c>
      <c r="E465">
        <v>24.89</v>
      </c>
      <c r="F465">
        <v>272.33</v>
      </c>
      <c r="G465">
        <v>49.94</v>
      </c>
      <c r="H465">
        <v>33.659999999999997</v>
      </c>
      <c r="I465">
        <v>50.24</v>
      </c>
      <c r="J465">
        <v>407.79</v>
      </c>
      <c r="K465">
        <v>0.51</v>
      </c>
    </row>
    <row r="466" spans="1:11">
      <c r="A466" t="s">
        <v>521</v>
      </c>
      <c r="B466" t="s">
        <v>524</v>
      </c>
      <c r="C466">
        <v>17.66</v>
      </c>
      <c r="D466">
        <v>18.12</v>
      </c>
      <c r="E466">
        <v>40.9</v>
      </c>
      <c r="F466">
        <v>56.16</v>
      </c>
      <c r="G466">
        <v>22.47</v>
      </c>
      <c r="H466">
        <v>18.190000000000001</v>
      </c>
      <c r="I466">
        <v>22.22</v>
      </c>
      <c r="J466">
        <v>29.07</v>
      </c>
      <c r="K466">
        <v>-0.48</v>
      </c>
    </row>
    <row r="467" spans="1:11">
      <c r="A467" t="s">
        <v>525</v>
      </c>
      <c r="B467" t="s">
        <v>526</v>
      </c>
      <c r="C467">
        <v>0</v>
      </c>
      <c r="D467">
        <v>0</v>
      </c>
      <c r="E467">
        <v>0</v>
      </c>
      <c r="F467">
        <v>15.89</v>
      </c>
      <c r="G467">
        <v>1.25</v>
      </c>
      <c r="H467">
        <v>0</v>
      </c>
      <c r="I467">
        <v>0</v>
      </c>
      <c r="J467">
        <v>5.13</v>
      </c>
      <c r="K467">
        <v>-0.89</v>
      </c>
    </row>
    <row r="468" spans="1:11">
      <c r="A468" t="s">
        <v>525</v>
      </c>
      <c r="B468" t="s">
        <v>527</v>
      </c>
      <c r="C468">
        <v>0</v>
      </c>
      <c r="D468">
        <v>0</v>
      </c>
      <c r="E468">
        <v>0</v>
      </c>
      <c r="F468">
        <v>2.12</v>
      </c>
      <c r="G468">
        <v>0</v>
      </c>
      <c r="H468">
        <v>0</v>
      </c>
      <c r="I468">
        <v>0</v>
      </c>
      <c r="J468">
        <v>0.85</v>
      </c>
      <c r="K468">
        <v>-0.62</v>
      </c>
    </row>
    <row r="469" spans="1:11">
      <c r="A469" t="s">
        <v>525</v>
      </c>
      <c r="B469" t="s">
        <v>528</v>
      </c>
      <c r="C469">
        <v>1.04</v>
      </c>
      <c r="D469">
        <v>0</v>
      </c>
      <c r="E469">
        <v>0</v>
      </c>
      <c r="F469">
        <v>2.12</v>
      </c>
      <c r="G469">
        <v>0</v>
      </c>
      <c r="H469">
        <v>0</v>
      </c>
      <c r="I469">
        <v>0</v>
      </c>
      <c r="J469">
        <v>0</v>
      </c>
      <c r="K469">
        <v>-2.04</v>
      </c>
    </row>
    <row r="470" spans="1:11">
      <c r="A470" t="s">
        <v>525</v>
      </c>
      <c r="B470" t="s">
        <v>529</v>
      </c>
      <c r="C470">
        <v>0</v>
      </c>
      <c r="D470">
        <v>1.01</v>
      </c>
      <c r="E470">
        <v>6.22</v>
      </c>
      <c r="F470">
        <v>0</v>
      </c>
      <c r="G470">
        <v>3.75</v>
      </c>
      <c r="H470">
        <v>0.91</v>
      </c>
      <c r="I470">
        <v>0</v>
      </c>
      <c r="J470">
        <v>0</v>
      </c>
      <c r="K470">
        <v>-0.48</v>
      </c>
    </row>
    <row r="471" spans="1:11">
      <c r="A471" t="s">
        <v>525</v>
      </c>
      <c r="B471" t="s">
        <v>530</v>
      </c>
      <c r="C471">
        <v>4.16</v>
      </c>
      <c r="D471">
        <v>3.02</v>
      </c>
      <c r="E471">
        <v>20.45</v>
      </c>
      <c r="F471">
        <v>0</v>
      </c>
      <c r="G471">
        <v>1.25</v>
      </c>
      <c r="H471">
        <v>6.37</v>
      </c>
      <c r="I471">
        <v>2.9</v>
      </c>
      <c r="J471">
        <v>0</v>
      </c>
      <c r="K471">
        <v>-1.1200000000000001</v>
      </c>
    </row>
    <row r="472" spans="1:11">
      <c r="A472" t="s">
        <v>525</v>
      </c>
      <c r="B472" t="s">
        <v>531</v>
      </c>
      <c r="C472">
        <v>0</v>
      </c>
      <c r="D472">
        <v>0</v>
      </c>
      <c r="E472">
        <v>0.89</v>
      </c>
      <c r="F472">
        <v>2.12</v>
      </c>
      <c r="G472">
        <v>0</v>
      </c>
      <c r="H472">
        <v>0.91</v>
      </c>
      <c r="I472">
        <v>0</v>
      </c>
      <c r="J472">
        <v>1.71</v>
      </c>
      <c r="K472">
        <v>-0.1</v>
      </c>
    </row>
    <row r="473" spans="1:11">
      <c r="A473" t="s">
        <v>525</v>
      </c>
      <c r="B473" t="s">
        <v>532</v>
      </c>
      <c r="C473">
        <v>0</v>
      </c>
      <c r="D473">
        <v>1.01</v>
      </c>
      <c r="E473">
        <v>2.67</v>
      </c>
      <c r="F473">
        <v>2.12</v>
      </c>
      <c r="G473">
        <v>1.25</v>
      </c>
      <c r="H473">
        <v>6.37</v>
      </c>
      <c r="I473">
        <v>0</v>
      </c>
      <c r="J473">
        <v>2.56</v>
      </c>
      <c r="K473">
        <v>0.64</v>
      </c>
    </row>
    <row r="474" spans="1:11">
      <c r="A474" t="s">
        <v>525</v>
      </c>
      <c r="B474" t="s">
        <v>533</v>
      </c>
      <c r="C474">
        <v>59.21</v>
      </c>
      <c r="D474">
        <v>66.430000000000007</v>
      </c>
      <c r="E474">
        <v>52.46</v>
      </c>
      <c r="F474">
        <v>0</v>
      </c>
      <c r="G474">
        <v>27.47</v>
      </c>
      <c r="H474">
        <v>30.93</v>
      </c>
      <c r="I474">
        <v>24.15</v>
      </c>
      <c r="J474">
        <v>0</v>
      </c>
      <c r="K474">
        <v>-0.91</v>
      </c>
    </row>
    <row r="475" spans="1:11">
      <c r="A475" t="s">
        <v>525</v>
      </c>
      <c r="B475" t="s">
        <v>534</v>
      </c>
      <c r="C475">
        <v>4.16</v>
      </c>
      <c r="D475">
        <v>8.0500000000000007</v>
      </c>
      <c r="E475">
        <v>2.67</v>
      </c>
      <c r="F475">
        <v>0</v>
      </c>
      <c r="G475">
        <v>1.25</v>
      </c>
      <c r="H475">
        <v>0.91</v>
      </c>
      <c r="I475">
        <v>2.9</v>
      </c>
      <c r="J475">
        <v>0</v>
      </c>
      <c r="K475">
        <v>-1.24</v>
      </c>
    </row>
    <row r="476" spans="1:11">
      <c r="A476" t="s">
        <v>525</v>
      </c>
      <c r="B476" t="s">
        <v>535</v>
      </c>
      <c r="C476">
        <v>33.24</v>
      </c>
      <c r="D476">
        <v>33.22</v>
      </c>
      <c r="E476">
        <v>26.67</v>
      </c>
      <c r="F476">
        <v>0</v>
      </c>
      <c r="G476">
        <v>22.47</v>
      </c>
      <c r="H476">
        <v>37.299999999999997</v>
      </c>
      <c r="I476">
        <v>27.05</v>
      </c>
      <c r="J476">
        <v>0</v>
      </c>
      <c r="K476">
        <v>-0.08</v>
      </c>
    </row>
    <row r="477" spans="1:11">
      <c r="A477" t="s">
        <v>525</v>
      </c>
      <c r="B477" t="s">
        <v>536</v>
      </c>
      <c r="C477">
        <v>6.23</v>
      </c>
      <c r="D477">
        <v>15.1</v>
      </c>
      <c r="E477">
        <v>24.89</v>
      </c>
      <c r="F477">
        <v>0</v>
      </c>
      <c r="G477">
        <v>26.22</v>
      </c>
      <c r="H477">
        <v>20.92</v>
      </c>
      <c r="I477">
        <v>6.76</v>
      </c>
      <c r="J477">
        <v>0</v>
      </c>
      <c r="K477">
        <v>0.18</v>
      </c>
    </row>
    <row r="478" spans="1:11">
      <c r="A478" t="s">
        <v>525</v>
      </c>
      <c r="B478" t="s">
        <v>537</v>
      </c>
      <c r="C478">
        <v>0</v>
      </c>
      <c r="D478">
        <v>2.0099999999999998</v>
      </c>
      <c r="E478">
        <v>0.89</v>
      </c>
      <c r="F478">
        <v>0</v>
      </c>
      <c r="G478">
        <v>0</v>
      </c>
      <c r="H478">
        <v>4.55</v>
      </c>
      <c r="I478">
        <v>0</v>
      </c>
      <c r="J478">
        <v>0</v>
      </c>
      <c r="K478">
        <v>0.41</v>
      </c>
    </row>
    <row r="479" spans="1:11">
      <c r="A479" t="s">
        <v>525</v>
      </c>
      <c r="B479" t="s">
        <v>538</v>
      </c>
      <c r="C479">
        <v>15.58</v>
      </c>
      <c r="D479">
        <v>17.11</v>
      </c>
      <c r="E479">
        <v>32.01</v>
      </c>
      <c r="F479">
        <v>8.48</v>
      </c>
      <c r="G479">
        <v>8.74</v>
      </c>
      <c r="H479">
        <v>27.29</v>
      </c>
      <c r="I479">
        <v>4.83</v>
      </c>
      <c r="J479">
        <v>7.69</v>
      </c>
      <c r="K479">
        <v>-0.53</v>
      </c>
    </row>
    <row r="480" spans="1:11">
      <c r="A480" t="s">
        <v>539</v>
      </c>
      <c r="B480" t="s">
        <v>540</v>
      </c>
      <c r="C480">
        <v>0</v>
      </c>
      <c r="D480">
        <v>0</v>
      </c>
      <c r="E480">
        <v>0.89</v>
      </c>
      <c r="F480">
        <v>1.06</v>
      </c>
      <c r="G480">
        <v>0</v>
      </c>
      <c r="H480">
        <v>0</v>
      </c>
      <c r="I480">
        <v>0</v>
      </c>
      <c r="J480">
        <v>1.71</v>
      </c>
      <c r="K480">
        <v>-0.08</v>
      </c>
    </row>
    <row r="481" spans="1:11">
      <c r="A481" t="s">
        <v>539</v>
      </c>
      <c r="B481" t="s">
        <v>541</v>
      </c>
      <c r="C481">
        <v>0</v>
      </c>
      <c r="D481">
        <v>0</v>
      </c>
      <c r="E481">
        <v>0</v>
      </c>
      <c r="F481">
        <v>10.6</v>
      </c>
      <c r="G481">
        <v>0</v>
      </c>
      <c r="H481">
        <v>0</v>
      </c>
      <c r="I481">
        <v>0.97</v>
      </c>
      <c r="J481">
        <v>1.71</v>
      </c>
      <c r="K481">
        <v>-1.28</v>
      </c>
    </row>
    <row r="482" spans="1:11">
      <c r="A482" t="s">
        <v>539</v>
      </c>
      <c r="B482" t="s">
        <v>542</v>
      </c>
      <c r="C482">
        <v>0</v>
      </c>
      <c r="D482">
        <v>0</v>
      </c>
      <c r="E482">
        <v>0</v>
      </c>
      <c r="F482">
        <v>0</v>
      </c>
      <c r="G482">
        <v>0</v>
      </c>
      <c r="H482">
        <v>0.91</v>
      </c>
      <c r="I482">
        <v>0</v>
      </c>
      <c r="J482">
        <v>2.56</v>
      </c>
      <c r="K482">
        <v>2.11</v>
      </c>
    </row>
    <row r="483" spans="1:11">
      <c r="A483" t="s">
        <v>539</v>
      </c>
      <c r="B483" t="s">
        <v>543</v>
      </c>
      <c r="C483">
        <v>2.08</v>
      </c>
      <c r="D483">
        <v>7.05</v>
      </c>
      <c r="E483">
        <v>9.7799999999999994</v>
      </c>
      <c r="F483">
        <v>0</v>
      </c>
      <c r="G483">
        <v>24.97</v>
      </c>
      <c r="H483">
        <v>25.47</v>
      </c>
      <c r="I483">
        <v>14.49</v>
      </c>
      <c r="J483">
        <v>0</v>
      </c>
      <c r="K483">
        <v>1.46</v>
      </c>
    </row>
    <row r="484" spans="1:11">
      <c r="A484" t="s">
        <v>539</v>
      </c>
      <c r="B484" t="s">
        <v>544</v>
      </c>
      <c r="C484">
        <v>2.08</v>
      </c>
      <c r="D484">
        <v>2.0099999999999998</v>
      </c>
      <c r="E484">
        <v>7.11</v>
      </c>
      <c r="F484">
        <v>0</v>
      </c>
      <c r="G484">
        <v>17.48</v>
      </c>
      <c r="H484">
        <v>20.010000000000002</v>
      </c>
      <c r="I484">
        <v>9.66</v>
      </c>
      <c r="J484">
        <v>0</v>
      </c>
      <c r="K484">
        <v>1.69</v>
      </c>
    </row>
    <row r="485" spans="1:11">
      <c r="A485" t="s">
        <v>539</v>
      </c>
      <c r="B485" t="s">
        <v>545</v>
      </c>
      <c r="C485">
        <v>4.16</v>
      </c>
      <c r="D485">
        <v>15.1</v>
      </c>
      <c r="E485">
        <v>11.56</v>
      </c>
      <c r="F485">
        <v>38.15</v>
      </c>
      <c r="G485">
        <v>37.46</v>
      </c>
      <c r="H485">
        <v>44.57</v>
      </c>
      <c r="I485">
        <v>18.36</v>
      </c>
      <c r="J485">
        <v>32.49</v>
      </c>
      <c r="K485">
        <v>0.85</v>
      </c>
    </row>
    <row r="486" spans="1:11">
      <c r="A486" t="s">
        <v>539</v>
      </c>
      <c r="B486" t="s">
        <v>546</v>
      </c>
      <c r="C486">
        <v>21.81</v>
      </c>
      <c r="D486">
        <v>30.2</v>
      </c>
      <c r="E486">
        <v>40.01</v>
      </c>
      <c r="F486">
        <v>115.5</v>
      </c>
      <c r="G486">
        <v>112.37</v>
      </c>
      <c r="H486">
        <v>131.9</v>
      </c>
      <c r="I486">
        <v>83.08</v>
      </c>
      <c r="J486">
        <v>107.72</v>
      </c>
      <c r="K486">
        <v>0.97</v>
      </c>
    </row>
    <row r="487" spans="1:11">
      <c r="A487" t="s">
        <v>539</v>
      </c>
      <c r="B487" t="s">
        <v>547</v>
      </c>
      <c r="C487">
        <v>33.24</v>
      </c>
      <c r="D487">
        <v>39.25</v>
      </c>
      <c r="E487">
        <v>86.24</v>
      </c>
      <c r="F487">
        <v>222.52</v>
      </c>
      <c r="G487">
        <v>192.28</v>
      </c>
      <c r="H487">
        <v>192.84</v>
      </c>
      <c r="I487">
        <v>101.44</v>
      </c>
      <c r="J487">
        <v>236.81</v>
      </c>
      <c r="K487">
        <v>0.83</v>
      </c>
    </row>
    <row r="488" spans="1:11">
      <c r="A488" t="s">
        <v>539</v>
      </c>
      <c r="B488" t="s">
        <v>548</v>
      </c>
      <c r="C488">
        <v>463.3</v>
      </c>
      <c r="D488">
        <v>778.05</v>
      </c>
      <c r="E488">
        <v>1342.51</v>
      </c>
      <c r="F488">
        <v>14511.68</v>
      </c>
      <c r="G488">
        <v>2683.18</v>
      </c>
      <c r="H488">
        <v>4214.34</v>
      </c>
      <c r="I488">
        <v>2195.92</v>
      </c>
      <c r="J488">
        <v>16265.26</v>
      </c>
      <c r="K488">
        <v>0.49</v>
      </c>
    </row>
    <row r="489" spans="1:11">
      <c r="A489" t="s">
        <v>539</v>
      </c>
      <c r="B489" t="s">
        <v>549</v>
      </c>
      <c r="C489">
        <v>17.66</v>
      </c>
      <c r="D489">
        <v>16.100000000000001</v>
      </c>
      <c r="E489">
        <v>13.34</v>
      </c>
      <c r="F489">
        <v>0</v>
      </c>
      <c r="G489">
        <v>24.97</v>
      </c>
      <c r="H489">
        <v>16.37</v>
      </c>
      <c r="I489">
        <v>23.19</v>
      </c>
      <c r="J489">
        <v>0</v>
      </c>
      <c r="K489">
        <v>0.37</v>
      </c>
    </row>
    <row r="490" spans="1:11">
      <c r="A490" t="s">
        <v>539</v>
      </c>
      <c r="B490" t="s">
        <v>550</v>
      </c>
      <c r="C490">
        <v>22.85</v>
      </c>
      <c r="D490">
        <v>19.12</v>
      </c>
      <c r="E490">
        <v>16.89</v>
      </c>
      <c r="F490">
        <v>0</v>
      </c>
      <c r="G490">
        <v>46.2</v>
      </c>
      <c r="H490">
        <v>44.57</v>
      </c>
      <c r="I490">
        <v>28.98</v>
      </c>
      <c r="J490">
        <v>0</v>
      </c>
      <c r="K490">
        <v>0.84</v>
      </c>
    </row>
    <row r="491" spans="1:11">
      <c r="A491" t="s">
        <v>539</v>
      </c>
      <c r="B491" t="s">
        <v>551</v>
      </c>
      <c r="C491">
        <v>0</v>
      </c>
      <c r="D491">
        <v>1.01</v>
      </c>
      <c r="E491">
        <v>3.56</v>
      </c>
      <c r="F491">
        <v>3.18</v>
      </c>
      <c r="G491">
        <v>4.99</v>
      </c>
      <c r="H491">
        <v>2.73</v>
      </c>
      <c r="I491">
        <v>0.97</v>
      </c>
      <c r="J491">
        <v>0.85</v>
      </c>
      <c r="K491">
        <v>0.23</v>
      </c>
    </row>
    <row r="492" spans="1:11">
      <c r="A492" t="s">
        <v>539</v>
      </c>
      <c r="B492" t="s">
        <v>552</v>
      </c>
      <c r="C492">
        <v>6.23</v>
      </c>
      <c r="D492">
        <v>4.03</v>
      </c>
      <c r="E492">
        <v>3.56</v>
      </c>
      <c r="F492">
        <v>24.37</v>
      </c>
      <c r="G492">
        <v>28.72</v>
      </c>
      <c r="H492">
        <v>15.46</v>
      </c>
      <c r="I492">
        <v>11.59</v>
      </c>
      <c r="J492">
        <v>30.78</v>
      </c>
      <c r="K492">
        <v>1.05</v>
      </c>
    </row>
    <row r="493" spans="1:11">
      <c r="A493" t="s">
        <v>539</v>
      </c>
      <c r="B493" t="s">
        <v>553</v>
      </c>
      <c r="C493">
        <v>89.34</v>
      </c>
      <c r="D493">
        <v>74.48</v>
      </c>
      <c r="E493">
        <v>63.12</v>
      </c>
      <c r="F493">
        <v>57.22</v>
      </c>
      <c r="G493">
        <v>196.03</v>
      </c>
      <c r="H493">
        <v>213.76</v>
      </c>
      <c r="I493">
        <v>160.37</v>
      </c>
      <c r="J493">
        <v>58.99</v>
      </c>
      <c r="K493">
        <v>1.05</v>
      </c>
    </row>
    <row r="494" spans="1:11">
      <c r="A494" t="s">
        <v>539</v>
      </c>
      <c r="B494" t="s">
        <v>554</v>
      </c>
      <c r="C494">
        <v>781.17</v>
      </c>
      <c r="D494">
        <v>693.5</v>
      </c>
      <c r="E494">
        <v>625.91</v>
      </c>
      <c r="F494">
        <v>2679.81</v>
      </c>
      <c r="G494">
        <v>2463.4299999999998</v>
      </c>
      <c r="H494">
        <v>1965.72</v>
      </c>
      <c r="I494">
        <v>1648.15</v>
      </c>
      <c r="J494">
        <v>3762.4</v>
      </c>
      <c r="K494">
        <v>0.94</v>
      </c>
    </row>
    <row r="495" spans="1:11">
      <c r="A495" t="s">
        <v>555</v>
      </c>
      <c r="B495" t="s">
        <v>556</v>
      </c>
      <c r="C495">
        <v>0</v>
      </c>
      <c r="D495">
        <v>0</v>
      </c>
      <c r="E495">
        <v>0</v>
      </c>
      <c r="F495">
        <v>4.24</v>
      </c>
      <c r="G495">
        <v>0</v>
      </c>
      <c r="H495">
        <v>0.91</v>
      </c>
      <c r="I495">
        <v>0.97</v>
      </c>
      <c r="J495">
        <v>7.69</v>
      </c>
      <c r="K495">
        <v>0.85</v>
      </c>
    </row>
    <row r="496" spans="1:11">
      <c r="A496" t="s">
        <v>555</v>
      </c>
      <c r="B496" t="s">
        <v>557</v>
      </c>
      <c r="C496">
        <v>1.04</v>
      </c>
      <c r="D496">
        <v>0</v>
      </c>
      <c r="E496">
        <v>0.89</v>
      </c>
      <c r="F496">
        <v>113.38</v>
      </c>
      <c r="G496">
        <v>2.5</v>
      </c>
      <c r="H496">
        <v>1.82</v>
      </c>
      <c r="I496">
        <v>2.9</v>
      </c>
      <c r="J496">
        <v>159.01</v>
      </c>
      <c r="K496">
        <v>0.41</v>
      </c>
    </row>
    <row r="497" spans="1:11">
      <c r="A497" t="s">
        <v>558</v>
      </c>
      <c r="B497" t="s">
        <v>559</v>
      </c>
      <c r="C497">
        <v>0</v>
      </c>
      <c r="D497">
        <v>0</v>
      </c>
      <c r="E497">
        <v>0</v>
      </c>
      <c r="F497">
        <v>2.12</v>
      </c>
      <c r="G497">
        <v>0</v>
      </c>
      <c r="H497">
        <v>0</v>
      </c>
      <c r="I497">
        <v>0</v>
      </c>
      <c r="J497">
        <v>2.56</v>
      </c>
      <c r="K497">
        <v>0.17</v>
      </c>
    </row>
    <row r="498" spans="1:11">
      <c r="A498" t="s">
        <v>560</v>
      </c>
      <c r="B498" t="s">
        <v>561</v>
      </c>
      <c r="C498">
        <v>0</v>
      </c>
      <c r="D498">
        <v>1.01</v>
      </c>
      <c r="E498">
        <v>0</v>
      </c>
      <c r="F498">
        <v>4.24</v>
      </c>
      <c r="G498">
        <v>1.25</v>
      </c>
      <c r="H498">
        <v>1.82</v>
      </c>
      <c r="I498">
        <v>0</v>
      </c>
      <c r="J498">
        <v>10.26</v>
      </c>
      <c r="K498">
        <v>1.03</v>
      </c>
    </row>
    <row r="499" spans="1:11">
      <c r="A499" t="s">
        <v>560</v>
      </c>
      <c r="B499" t="s">
        <v>562</v>
      </c>
      <c r="C499">
        <v>0</v>
      </c>
      <c r="D499">
        <v>0</v>
      </c>
      <c r="E499">
        <v>0.89</v>
      </c>
      <c r="F499">
        <v>3.18</v>
      </c>
      <c r="G499">
        <v>0</v>
      </c>
      <c r="H499">
        <v>0</v>
      </c>
      <c r="I499">
        <v>0.97</v>
      </c>
      <c r="J499">
        <v>12.82</v>
      </c>
      <c r="K499">
        <v>1.26</v>
      </c>
    </row>
    <row r="500" spans="1:11">
      <c r="A500" t="s">
        <v>560</v>
      </c>
      <c r="B500" t="s">
        <v>563</v>
      </c>
      <c r="C500">
        <v>0</v>
      </c>
      <c r="D500">
        <v>3.02</v>
      </c>
      <c r="E500">
        <v>0.89</v>
      </c>
      <c r="F500">
        <v>178.02</v>
      </c>
      <c r="G500">
        <v>6.24</v>
      </c>
      <c r="H500">
        <v>1.82</v>
      </c>
      <c r="I500">
        <v>7.73</v>
      </c>
      <c r="J500">
        <v>472.76</v>
      </c>
      <c r="K500">
        <v>1.0900000000000001</v>
      </c>
    </row>
    <row r="501" spans="1:11">
      <c r="A501" t="s">
        <v>564</v>
      </c>
      <c r="B501" t="s">
        <v>565</v>
      </c>
      <c r="C501">
        <v>1.04</v>
      </c>
      <c r="D501">
        <v>1.01</v>
      </c>
      <c r="E501">
        <v>0</v>
      </c>
      <c r="F501">
        <v>0</v>
      </c>
      <c r="G501">
        <v>1.25</v>
      </c>
      <c r="H501">
        <v>7.28</v>
      </c>
      <c r="I501">
        <v>1.93</v>
      </c>
      <c r="J501">
        <v>0</v>
      </c>
      <c r="K501">
        <v>1.72</v>
      </c>
    </row>
    <row r="502" spans="1:11">
      <c r="A502" t="s">
        <v>564</v>
      </c>
      <c r="B502" t="s">
        <v>566</v>
      </c>
      <c r="C502">
        <v>1.04</v>
      </c>
      <c r="D502">
        <v>0</v>
      </c>
      <c r="E502">
        <v>0</v>
      </c>
      <c r="F502">
        <v>1.06</v>
      </c>
      <c r="G502">
        <v>1.25</v>
      </c>
      <c r="H502">
        <v>0.91</v>
      </c>
      <c r="I502">
        <v>0.97</v>
      </c>
      <c r="J502">
        <v>1.71</v>
      </c>
      <c r="K502">
        <v>0.88</v>
      </c>
    </row>
    <row r="503" spans="1:11">
      <c r="A503" t="s">
        <v>567</v>
      </c>
      <c r="B503" t="s">
        <v>568</v>
      </c>
      <c r="C503">
        <v>1.04</v>
      </c>
      <c r="D503">
        <v>5.03</v>
      </c>
      <c r="E503">
        <v>8</v>
      </c>
      <c r="F503">
        <v>0</v>
      </c>
      <c r="G503">
        <v>9.99</v>
      </c>
      <c r="H503">
        <v>9.1</v>
      </c>
      <c r="I503">
        <v>6.76</v>
      </c>
      <c r="J503">
        <v>0</v>
      </c>
      <c r="K503">
        <v>0.7</v>
      </c>
    </row>
    <row r="504" spans="1:11">
      <c r="A504" t="s">
        <v>567</v>
      </c>
      <c r="B504" t="s">
        <v>569</v>
      </c>
      <c r="C504">
        <v>5.19</v>
      </c>
      <c r="D504">
        <v>7.05</v>
      </c>
      <c r="E504">
        <v>16.89</v>
      </c>
      <c r="F504">
        <v>0</v>
      </c>
      <c r="G504">
        <v>12.49</v>
      </c>
      <c r="H504">
        <v>19.100000000000001</v>
      </c>
      <c r="I504">
        <v>9.66</v>
      </c>
      <c r="J504">
        <v>0</v>
      </c>
      <c r="K504">
        <v>0.41</v>
      </c>
    </row>
    <row r="505" spans="1:11">
      <c r="A505" t="s">
        <v>570</v>
      </c>
      <c r="B505" t="s">
        <v>571</v>
      </c>
      <c r="C505">
        <v>11.43</v>
      </c>
      <c r="D505">
        <v>11.07</v>
      </c>
      <c r="E505">
        <v>9.7799999999999994</v>
      </c>
      <c r="F505">
        <v>5.3</v>
      </c>
      <c r="G505">
        <v>33.71</v>
      </c>
      <c r="H505">
        <v>20.92</v>
      </c>
      <c r="I505">
        <v>21.25</v>
      </c>
      <c r="J505">
        <v>2.56</v>
      </c>
      <c r="K505">
        <v>0.94</v>
      </c>
    </row>
  </sheetData>
  <phoneticPr fontId="1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P506"/>
  <sheetViews>
    <sheetView topLeftCell="D1" workbookViewId="0">
      <selection activeCell="D28" sqref="D28"/>
    </sheetView>
  </sheetViews>
  <sheetFormatPr defaultRowHeight="14.25"/>
  <cols>
    <col min="1" max="1" width="12" customWidth="1"/>
    <col min="2" max="2" width="24.625" customWidth="1"/>
    <col min="13" max="13" width="9.25" customWidth="1"/>
  </cols>
  <sheetData>
    <row r="1" spans="1:16">
      <c r="A1" s="1" t="s">
        <v>572</v>
      </c>
      <c r="B1" s="1" t="s">
        <v>573</v>
      </c>
      <c r="C1" s="1" t="s">
        <v>574</v>
      </c>
      <c r="D1" s="1" t="s">
        <v>575</v>
      </c>
      <c r="E1" s="1" t="s">
        <v>576</v>
      </c>
      <c r="F1" s="1" t="s">
        <v>577</v>
      </c>
      <c r="G1" s="1" t="s">
        <v>578</v>
      </c>
      <c r="H1" s="1" t="s">
        <v>579</v>
      </c>
      <c r="I1" s="1" t="s">
        <v>580</v>
      </c>
      <c r="J1" s="1" t="s">
        <v>581</v>
      </c>
      <c r="K1" s="1" t="s">
        <v>582</v>
      </c>
      <c r="L1" s="4" t="s">
        <v>583</v>
      </c>
      <c r="M1" s="4" t="s">
        <v>625</v>
      </c>
      <c r="N1" s="4" t="s">
        <v>585</v>
      </c>
      <c r="O1" s="4" t="s">
        <v>624</v>
      </c>
      <c r="P1" s="4" t="s">
        <v>626</v>
      </c>
    </row>
    <row r="2" spans="1:16">
      <c r="A2" t="s">
        <v>13</v>
      </c>
      <c r="B2" t="s">
        <v>15</v>
      </c>
      <c r="C2">
        <v>0</v>
      </c>
      <c r="D2">
        <v>0</v>
      </c>
      <c r="E2">
        <v>0</v>
      </c>
      <c r="F2">
        <v>0</v>
      </c>
      <c r="G2">
        <v>0</v>
      </c>
      <c r="H2">
        <v>9.1</v>
      </c>
      <c r="I2">
        <v>0</v>
      </c>
      <c r="J2">
        <v>0</v>
      </c>
      <c r="K2">
        <v>2.82</v>
      </c>
      <c r="L2">
        <f>TTEST(C2:F2,G2:J2,2,2)</f>
        <v>0.35591768374958205</v>
      </c>
      <c r="M2">
        <f>AVERAGE(C2:F2)</f>
        <v>0</v>
      </c>
      <c r="N2">
        <f>AVERAGE(G2:J2)</f>
        <v>2.2749999999999999</v>
      </c>
      <c r="O2" t="e">
        <f>N2/M2</f>
        <v>#DIV/0!</v>
      </c>
      <c r="P2" t="e">
        <f>LOG(O2,2)</f>
        <v>#DIV/0!</v>
      </c>
    </row>
    <row r="3" spans="1:16">
      <c r="A3" t="s">
        <v>417</v>
      </c>
      <c r="B3" t="s">
        <v>423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0.97</v>
      </c>
      <c r="J3">
        <v>5.98</v>
      </c>
      <c r="K3">
        <v>2.79</v>
      </c>
      <c r="L3">
        <f t="shared" ref="L3:L66" si="0">TTEST(C3:F3,G3:J3,2,2)</f>
        <v>0.27075361876015869</v>
      </c>
      <c r="M3">
        <f t="shared" ref="M3:M66" si="1">AVERAGE(C3:F3)</f>
        <v>0</v>
      </c>
      <c r="N3">
        <f t="shared" ref="N3:N66" si="2">AVERAGE(G3:J3)</f>
        <v>1.7375</v>
      </c>
      <c r="O3" t="e">
        <f t="shared" ref="O3:O66" si="3">N3/M3</f>
        <v>#DIV/0!</v>
      </c>
      <c r="P3" t="e">
        <f t="shared" ref="P3:P66" si="4">LOG(O3,2)</f>
        <v>#DIV/0!</v>
      </c>
    </row>
    <row r="4" spans="1:16">
      <c r="A4" t="s">
        <v>313</v>
      </c>
      <c r="B4" t="s">
        <v>321</v>
      </c>
      <c r="C4">
        <v>0</v>
      </c>
      <c r="D4">
        <v>1.01</v>
      </c>
      <c r="E4">
        <v>0</v>
      </c>
      <c r="F4">
        <v>0</v>
      </c>
      <c r="G4">
        <v>1.25</v>
      </c>
      <c r="H4">
        <v>6.37</v>
      </c>
      <c r="I4">
        <v>2.9</v>
      </c>
      <c r="J4">
        <v>3.42</v>
      </c>
      <c r="K4">
        <v>2.76</v>
      </c>
      <c r="L4">
        <f t="shared" si="0"/>
        <v>2.5686563196023488E-2</v>
      </c>
      <c r="M4">
        <f t="shared" si="1"/>
        <v>0.2525</v>
      </c>
      <c r="N4">
        <f t="shared" si="2"/>
        <v>3.4849999999999999</v>
      </c>
      <c r="O4">
        <f t="shared" si="3"/>
        <v>13.801980198019802</v>
      </c>
      <c r="P4">
        <f t="shared" si="4"/>
        <v>3.7868033631166287</v>
      </c>
    </row>
    <row r="5" spans="1:16">
      <c r="A5" t="s">
        <v>417</v>
      </c>
      <c r="B5" t="s">
        <v>422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8.5500000000000007</v>
      </c>
      <c r="K5">
        <v>2.76</v>
      </c>
      <c r="L5">
        <f t="shared" si="0"/>
        <v>0.35591768374958205</v>
      </c>
      <c r="M5">
        <f t="shared" si="1"/>
        <v>0</v>
      </c>
      <c r="N5">
        <f t="shared" si="2"/>
        <v>2.1375000000000002</v>
      </c>
      <c r="O5" t="e">
        <f t="shared" si="3"/>
        <v>#DIV/0!</v>
      </c>
      <c r="P5" t="e">
        <f t="shared" si="4"/>
        <v>#DIV/0!</v>
      </c>
    </row>
    <row r="6" spans="1:16">
      <c r="A6" s="2" t="s">
        <v>471</v>
      </c>
      <c r="B6" s="2" t="s">
        <v>472</v>
      </c>
      <c r="C6" s="3">
        <v>1.04</v>
      </c>
      <c r="D6" s="3">
        <v>3.02</v>
      </c>
      <c r="E6" s="3">
        <v>0.89</v>
      </c>
      <c r="F6" s="2">
        <v>0</v>
      </c>
      <c r="G6" s="3">
        <v>9.99</v>
      </c>
      <c r="H6" s="3">
        <v>10.01</v>
      </c>
      <c r="I6" s="3">
        <v>20.29</v>
      </c>
      <c r="J6" s="2">
        <v>2.56</v>
      </c>
      <c r="K6" s="2">
        <v>2.62</v>
      </c>
      <c r="L6">
        <f t="shared" si="0"/>
        <v>4.2770011695307968E-2</v>
      </c>
      <c r="M6">
        <f t="shared" si="1"/>
        <v>1.2375</v>
      </c>
      <c r="N6">
        <f t="shared" si="2"/>
        <v>10.7125</v>
      </c>
      <c r="O6">
        <f t="shared" si="3"/>
        <v>8.6565656565656557</v>
      </c>
      <c r="P6">
        <f t="shared" si="4"/>
        <v>3.1137947740328902</v>
      </c>
    </row>
    <row r="7" spans="1:16">
      <c r="A7" t="s">
        <v>383</v>
      </c>
      <c r="B7" t="s">
        <v>384</v>
      </c>
      <c r="C7">
        <v>1.04</v>
      </c>
      <c r="D7">
        <v>4.03</v>
      </c>
      <c r="E7">
        <v>1.78</v>
      </c>
      <c r="F7">
        <v>1.06</v>
      </c>
      <c r="G7">
        <v>2.5</v>
      </c>
      <c r="H7">
        <v>8.19</v>
      </c>
      <c r="I7">
        <v>53.13</v>
      </c>
      <c r="J7">
        <v>2.56</v>
      </c>
      <c r="K7">
        <v>2.6</v>
      </c>
      <c r="L7">
        <f t="shared" si="0"/>
        <v>0.27856447118126176</v>
      </c>
      <c r="M7">
        <f t="shared" si="1"/>
        <v>1.9775</v>
      </c>
      <c r="N7">
        <f t="shared" si="2"/>
        <v>16.594999999999999</v>
      </c>
      <c r="O7">
        <f t="shared" si="3"/>
        <v>8.3919089759797725</v>
      </c>
      <c r="P7">
        <f t="shared" si="4"/>
        <v>3.0689990296055081</v>
      </c>
    </row>
    <row r="8" spans="1:16">
      <c r="A8" t="s">
        <v>13</v>
      </c>
      <c r="B8" t="s">
        <v>14</v>
      </c>
      <c r="C8">
        <v>0</v>
      </c>
      <c r="D8">
        <v>0</v>
      </c>
      <c r="E8">
        <v>0</v>
      </c>
      <c r="F8">
        <v>0</v>
      </c>
      <c r="G8">
        <v>0</v>
      </c>
      <c r="H8">
        <v>6.37</v>
      </c>
      <c r="I8">
        <v>0</v>
      </c>
      <c r="J8">
        <v>0</v>
      </c>
      <c r="K8">
        <v>2.4500000000000002</v>
      </c>
      <c r="L8">
        <f t="shared" si="0"/>
        <v>0.35591768374958205</v>
      </c>
      <c r="M8">
        <f t="shared" si="1"/>
        <v>0</v>
      </c>
      <c r="N8">
        <f t="shared" si="2"/>
        <v>1.5925</v>
      </c>
      <c r="O8" t="e">
        <f t="shared" si="3"/>
        <v>#DIV/0!</v>
      </c>
      <c r="P8" t="e">
        <f t="shared" si="4"/>
        <v>#DIV/0!</v>
      </c>
    </row>
    <row r="9" spans="1:16">
      <c r="A9" t="s">
        <v>335</v>
      </c>
      <c r="B9" t="s">
        <v>375</v>
      </c>
      <c r="C9">
        <v>0</v>
      </c>
      <c r="D9">
        <v>0</v>
      </c>
      <c r="E9">
        <v>0.89</v>
      </c>
      <c r="F9">
        <v>0</v>
      </c>
      <c r="G9">
        <v>6.24</v>
      </c>
      <c r="H9">
        <v>2.73</v>
      </c>
      <c r="I9">
        <v>1.93</v>
      </c>
      <c r="J9">
        <v>0</v>
      </c>
      <c r="K9">
        <v>2.38</v>
      </c>
      <c r="L9">
        <f t="shared" si="0"/>
        <v>0.10744363453837498</v>
      </c>
      <c r="M9">
        <f t="shared" si="1"/>
        <v>0.2225</v>
      </c>
      <c r="N9">
        <f t="shared" si="2"/>
        <v>2.7250000000000001</v>
      </c>
      <c r="O9">
        <f t="shared" si="3"/>
        <v>12.247191011235955</v>
      </c>
      <c r="P9">
        <f t="shared" si="4"/>
        <v>3.6143789886978914</v>
      </c>
    </row>
    <row r="10" spans="1:16">
      <c r="A10" t="s">
        <v>58</v>
      </c>
      <c r="B10" t="s">
        <v>80</v>
      </c>
      <c r="C10">
        <v>0</v>
      </c>
      <c r="D10">
        <v>0</v>
      </c>
      <c r="E10">
        <v>0.89</v>
      </c>
      <c r="F10">
        <v>0</v>
      </c>
      <c r="G10">
        <v>0</v>
      </c>
      <c r="H10">
        <v>1.82</v>
      </c>
      <c r="I10">
        <v>0</v>
      </c>
      <c r="J10">
        <v>10.26</v>
      </c>
      <c r="K10">
        <v>2.37</v>
      </c>
      <c r="L10">
        <f t="shared" si="0"/>
        <v>0.29904524367647822</v>
      </c>
      <c r="M10">
        <f t="shared" si="1"/>
        <v>0.2225</v>
      </c>
      <c r="N10">
        <f t="shared" si="2"/>
        <v>3.02</v>
      </c>
      <c r="O10">
        <f t="shared" si="3"/>
        <v>13.573033707865168</v>
      </c>
      <c r="P10">
        <f t="shared" si="4"/>
        <v>3.7626713083586814</v>
      </c>
    </row>
    <row r="11" spans="1:16">
      <c r="A11" t="s">
        <v>126</v>
      </c>
      <c r="B11" t="s">
        <v>127</v>
      </c>
      <c r="C11">
        <v>0</v>
      </c>
      <c r="D11">
        <v>0</v>
      </c>
      <c r="E11">
        <v>0.89</v>
      </c>
      <c r="F11">
        <v>0</v>
      </c>
      <c r="G11">
        <v>6.24</v>
      </c>
      <c r="H11">
        <v>5.46</v>
      </c>
      <c r="I11">
        <v>0</v>
      </c>
      <c r="J11">
        <v>0</v>
      </c>
      <c r="K11">
        <v>2.33</v>
      </c>
      <c r="L11">
        <f t="shared" si="0"/>
        <v>0.16525637512700347</v>
      </c>
      <c r="M11">
        <f t="shared" si="1"/>
        <v>0.2225</v>
      </c>
      <c r="N11">
        <f t="shared" si="2"/>
        <v>2.9249999999999998</v>
      </c>
      <c r="O11">
        <f t="shared" si="3"/>
        <v>13.146067415730336</v>
      </c>
      <c r="P11">
        <f t="shared" si="4"/>
        <v>3.7165593835043689</v>
      </c>
    </row>
    <row r="12" spans="1:16">
      <c r="A12" s="2" t="s">
        <v>5</v>
      </c>
      <c r="B12" s="2" t="s">
        <v>9</v>
      </c>
      <c r="C12" s="2">
        <v>4.16</v>
      </c>
      <c r="D12" s="2">
        <v>1.01</v>
      </c>
      <c r="E12" s="2">
        <v>3.56</v>
      </c>
      <c r="F12" s="2">
        <v>1.06</v>
      </c>
      <c r="G12" s="2">
        <v>16.23</v>
      </c>
      <c r="H12" s="2">
        <v>20.010000000000002</v>
      </c>
      <c r="I12" s="2">
        <v>17.39</v>
      </c>
      <c r="J12" s="2">
        <v>6.84</v>
      </c>
      <c r="K12" s="2">
        <v>2.2999999999999998</v>
      </c>
      <c r="L12">
        <f t="shared" si="0"/>
        <v>5.4237231445254637E-3</v>
      </c>
      <c r="M12">
        <f t="shared" si="1"/>
        <v>2.4475000000000002</v>
      </c>
      <c r="N12">
        <f t="shared" si="2"/>
        <v>15.1175</v>
      </c>
      <c r="O12">
        <f t="shared" si="3"/>
        <v>6.1767109295199178</v>
      </c>
      <c r="P12">
        <f t="shared" si="4"/>
        <v>2.6268388140478569</v>
      </c>
    </row>
    <row r="13" spans="1:16">
      <c r="A13" t="s">
        <v>5</v>
      </c>
      <c r="B13" t="s">
        <v>12</v>
      </c>
      <c r="C13">
        <v>0</v>
      </c>
      <c r="D13">
        <v>0</v>
      </c>
      <c r="E13">
        <v>0</v>
      </c>
      <c r="F13">
        <v>4.24</v>
      </c>
      <c r="G13">
        <v>6.24</v>
      </c>
      <c r="H13">
        <v>1.82</v>
      </c>
      <c r="I13">
        <v>7.73</v>
      </c>
      <c r="J13">
        <v>15.39</v>
      </c>
      <c r="K13">
        <v>2.2799999999999998</v>
      </c>
      <c r="L13">
        <f t="shared" si="0"/>
        <v>6.7107840494846915E-2</v>
      </c>
      <c r="M13">
        <f t="shared" si="1"/>
        <v>1.06</v>
      </c>
      <c r="N13">
        <f t="shared" si="2"/>
        <v>7.7949999999999999</v>
      </c>
      <c r="O13">
        <f t="shared" si="3"/>
        <v>7.3537735849056602</v>
      </c>
      <c r="P13">
        <f t="shared" si="4"/>
        <v>2.8784847581345856</v>
      </c>
    </row>
    <row r="14" spans="1:16">
      <c r="A14" t="s">
        <v>112</v>
      </c>
      <c r="B14" t="s">
        <v>113</v>
      </c>
      <c r="C14">
        <v>0</v>
      </c>
      <c r="D14">
        <v>0</v>
      </c>
      <c r="E14">
        <v>0</v>
      </c>
      <c r="F14">
        <v>0</v>
      </c>
      <c r="G14">
        <v>0</v>
      </c>
      <c r="H14">
        <v>4.55</v>
      </c>
      <c r="I14">
        <v>0</v>
      </c>
      <c r="J14">
        <v>0</v>
      </c>
      <c r="K14">
        <v>2.25</v>
      </c>
      <c r="L14">
        <f t="shared" si="0"/>
        <v>0.35591768374958205</v>
      </c>
      <c r="M14">
        <f t="shared" si="1"/>
        <v>0</v>
      </c>
      <c r="N14">
        <f t="shared" si="2"/>
        <v>1.1375</v>
      </c>
      <c r="O14" t="e">
        <f t="shared" si="3"/>
        <v>#DIV/0!</v>
      </c>
      <c r="P14" t="e">
        <f t="shared" si="4"/>
        <v>#DIV/0!</v>
      </c>
    </row>
    <row r="15" spans="1:16">
      <c r="A15" t="s">
        <v>100</v>
      </c>
      <c r="B15" t="s">
        <v>105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4.2699999999999996</v>
      </c>
      <c r="K15">
        <v>2.23</v>
      </c>
      <c r="L15">
        <f t="shared" si="0"/>
        <v>0.35591768374958205</v>
      </c>
      <c r="M15">
        <f t="shared" si="1"/>
        <v>0</v>
      </c>
      <c r="N15">
        <f t="shared" si="2"/>
        <v>1.0674999999999999</v>
      </c>
      <c r="O15" t="e">
        <f t="shared" si="3"/>
        <v>#DIV/0!</v>
      </c>
      <c r="P15" t="e">
        <f t="shared" si="4"/>
        <v>#DIV/0!</v>
      </c>
    </row>
    <row r="16" spans="1:16">
      <c r="A16" t="s">
        <v>114</v>
      </c>
      <c r="B16" t="s">
        <v>124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4.2699999999999996</v>
      </c>
      <c r="K16">
        <v>2.23</v>
      </c>
      <c r="L16">
        <f t="shared" si="0"/>
        <v>0.35591768374958205</v>
      </c>
      <c r="M16">
        <f t="shared" si="1"/>
        <v>0</v>
      </c>
      <c r="N16">
        <f t="shared" si="2"/>
        <v>1.0674999999999999</v>
      </c>
      <c r="O16" t="e">
        <f t="shared" si="3"/>
        <v>#DIV/0!</v>
      </c>
      <c r="P16" t="e">
        <f t="shared" si="4"/>
        <v>#DIV/0!</v>
      </c>
    </row>
    <row r="17" spans="1:16">
      <c r="A17" t="s">
        <v>335</v>
      </c>
      <c r="B17" t="s">
        <v>338</v>
      </c>
      <c r="C17">
        <v>0</v>
      </c>
      <c r="D17">
        <v>1.01</v>
      </c>
      <c r="E17">
        <v>2.67</v>
      </c>
      <c r="F17">
        <v>0</v>
      </c>
      <c r="G17">
        <v>9.99</v>
      </c>
      <c r="H17">
        <v>7.28</v>
      </c>
      <c r="I17">
        <v>8.69</v>
      </c>
      <c r="J17">
        <v>0</v>
      </c>
      <c r="K17">
        <v>2.17</v>
      </c>
      <c r="L17">
        <f t="shared" si="0"/>
        <v>5.3244178438844665E-2</v>
      </c>
      <c r="M17">
        <f t="shared" si="1"/>
        <v>0.91999999999999993</v>
      </c>
      <c r="N17">
        <f t="shared" si="2"/>
        <v>6.49</v>
      </c>
      <c r="O17">
        <f t="shared" si="3"/>
        <v>7.054347826086957</v>
      </c>
      <c r="P17">
        <f t="shared" si="4"/>
        <v>2.8185127119421258</v>
      </c>
    </row>
    <row r="18" spans="1:16">
      <c r="A18" t="s">
        <v>469</v>
      </c>
      <c r="B18" t="s">
        <v>470</v>
      </c>
      <c r="C18">
        <v>0</v>
      </c>
      <c r="D18">
        <v>1.01</v>
      </c>
      <c r="E18">
        <v>0</v>
      </c>
      <c r="F18">
        <v>0</v>
      </c>
      <c r="G18">
        <v>2.5</v>
      </c>
      <c r="H18">
        <v>1.82</v>
      </c>
      <c r="I18">
        <v>4.83</v>
      </c>
      <c r="J18">
        <v>0</v>
      </c>
      <c r="K18">
        <v>2.13</v>
      </c>
      <c r="L18">
        <f t="shared" si="0"/>
        <v>9.5536314760119048E-2</v>
      </c>
      <c r="M18">
        <f t="shared" si="1"/>
        <v>0.2525</v>
      </c>
      <c r="N18">
        <f t="shared" si="2"/>
        <v>2.2875000000000001</v>
      </c>
      <c r="O18">
        <f t="shared" si="3"/>
        <v>9.0594059405940595</v>
      </c>
      <c r="P18">
        <f t="shared" si="4"/>
        <v>3.1794164504196099</v>
      </c>
    </row>
    <row r="19" spans="1:16">
      <c r="A19" t="s">
        <v>539</v>
      </c>
      <c r="B19" t="s">
        <v>542</v>
      </c>
      <c r="C19">
        <v>0</v>
      </c>
      <c r="D19">
        <v>0</v>
      </c>
      <c r="E19">
        <v>0</v>
      </c>
      <c r="F19">
        <v>0</v>
      </c>
      <c r="G19">
        <v>0</v>
      </c>
      <c r="H19">
        <v>0.91</v>
      </c>
      <c r="I19">
        <v>0</v>
      </c>
      <c r="J19">
        <v>2.56</v>
      </c>
      <c r="K19">
        <v>2.11</v>
      </c>
      <c r="L19">
        <f t="shared" si="0"/>
        <v>0.20066753461773193</v>
      </c>
      <c r="M19">
        <f t="shared" si="1"/>
        <v>0</v>
      </c>
      <c r="N19">
        <f t="shared" si="2"/>
        <v>0.86750000000000005</v>
      </c>
      <c r="O19" t="e">
        <f t="shared" si="3"/>
        <v>#DIV/0!</v>
      </c>
      <c r="P19" t="e">
        <f t="shared" si="4"/>
        <v>#DIV/0!</v>
      </c>
    </row>
    <row r="20" spans="1:16">
      <c r="A20" t="s">
        <v>126</v>
      </c>
      <c r="B20" t="s">
        <v>176</v>
      </c>
      <c r="C20">
        <v>0</v>
      </c>
      <c r="D20">
        <v>1.01</v>
      </c>
      <c r="E20">
        <v>0</v>
      </c>
      <c r="F20">
        <v>0</v>
      </c>
      <c r="G20">
        <v>6.24</v>
      </c>
      <c r="H20">
        <v>0</v>
      </c>
      <c r="I20">
        <v>3.86</v>
      </c>
      <c r="J20">
        <v>0</v>
      </c>
      <c r="K20">
        <v>2.1</v>
      </c>
      <c r="L20">
        <f t="shared" si="0"/>
        <v>0.19476460451258207</v>
      </c>
      <c r="M20">
        <f t="shared" si="1"/>
        <v>0.2525</v>
      </c>
      <c r="N20">
        <f t="shared" si="2"/>
        <v>2.5249999999999999</v>
      </c>
      <c r="O20">
        <f t="shared" si="3"/>
        <v>10</v>
      </c>
      <c r="P20">
        <f t="shared" si="4"/>
        <v>3.3219280948873626</v>
      </c>
    </row>
    <row r="21" spans="1:16" s="2" customFormat="1">
      <c r="A21" s="2" t="s">
        <v>265</v>
      </c>
      <c r="B21" s="2" t="s">
        <v>268</v>
      </c>
      <c r="C21" s="2">
        <v>2.08</v>
      </c>
      <c r="D21" s="2">
        <v>2.0099999999999998</v>
      </c>
      <c r="E21" s="2">
        <v>0.89</v>
      </c>
      <c r="F21" s="2">
        <v>13.78</v>
      </c>
      <c r="G21" s="2">
        <v>16.23</v>
      </c>
      <c r="H21" s="2">
        <v>14.55</v>
      </c>
      <c r="I21" s="2">
        <v>21.25</v>
      </c>
      <c r="J21" s="2">
        <v>46.16</v>
      </c>
      <c r="K21" s="2">
        <v>2.09</v>
      </c>
      <c r="L21" s="2">
        <f t="shared" si="0"/>
        <v>4.6639676125698429E-2</v>
      </c>
      <c r="M21">
        <f t="shared" si="1"/>
        <v>4.6899999999999995</v>
      </c>
      <c r="N21">
        <f t="shared" si="2"/>
        <v>24.547499999999999</v>
      </c>
      <c r="O21">
        <f t="shared" si="3"/>
        <v>5.2340085287846483</v>
      </c>
      <c r="P21">
        <f t="shared" si="4"/>
        <v>2.387916275250543</v>
      </c>
    </row>
    <row r="22" spans="1:16">
      <c r="A22" t="s">
        <v>16</v>
      </c>
      <c r="B22" t="s">
        <v>17</v>
      </c>
      <c r="C22">
        <v>0</v>
      </c>
      <c r="D22">
        <v>0</v>
      </c>
      <c r="E22">
        <v>1.78</v>
      </c>
      <c r="F22">
        <v>1.06</v>
      </c>
      <c r="G22">
        <v>1.25</v>
      </c>
      <c r="H22">
        <v>0.91</v>
      </c>
      <c r="I22">
        <v>0.97</v>
      </c>
      <c r="J22">
        <v>15.39</v>
      </c>
      <c r="K22">
        <v>2.08</v>
      </c>
      <c r="L22">
        <f t="shared" si="0"/>
        <v>0.31968679150368529</v>
      </c>
      <c r="M22">
        <f t="shared" si="1"/>
        <v>0.71</v>
      </c>
      <c r="N22">
        <f t="shared" si="2"/>
        <v>4.63</v>
      </c>
      <c r="O22">
        <f t="shared" si="3"/>
        <v>6.52112676056338</v>
      </c>
      <c r="P22">
        <f t="shared" si="4"/>
        <v>2.7051212637555544</v>
      </c>
    </row>
    <row r="23" spans="1:16">
      <c r="A23" t="s">
        <v>335</v>
      </c>
      <c r="B23" t="s">
        <v>373</v>
      </c>
      <c r="C23">
        <v>1.04</v>
      </c>
      <c r="D23">
        <v>2.0099999999999998</v>
      </c>
      <c r="E23">
        <v>4.45</v>
      </c>
      <c r="F23">
        <v>0</v>
      </c>
      <c r="G23">
        <v>22.47</v>
      </c>
      <c r="H23">
        <v>9.1</v>
      </c>
      <c r="I23">
        <v>12.56</v>
      </c>
      <c r="J23">
        <v>0</v>
      </c>
      <c r="K23">
        <v>2.0699999999999998</v>
      </c>
      <c r="L23">
        <f t="shared" si="0"/>
        <v>0.10149223718077249</v>
      </c>
      <c r="M23">
        <f t="shared" si="1"/>
        <v>1.875</v>
      </c>
      <c r="N23">
        <f t="shared" si="2"/>
        <v>11.032500000000001</v>
      </c>
      <c r="O23">
        <f t="shared" si="3"/>
        <v>5.8840000000000003</v>
      </c>
      <c r="P23">
        <f t="shared" si="4"/>
        <v>2.5567972465927431</v>
      </c>
    </row>
    <row r="24" spans="1:16">
      <c r="A24" s="2" t="s">
        <v>471</v>
      </c>
      <c r="B24" s="2" t="s">
        <v>473</v>
      </c>
      <c r="C24" s="2">
        <v>3.12</v>
      </c>
      <c r="D24" s="2">
        <v>0</v>
      </c>
      <c r="E24" s="2">
        <v>0</v>
      </c>
      <c r="F24" s="2">
        <v>0</v>
      </c>
      <c r="G24" s="2">
        <v>6.24</v>
      </c>
      <c r="H24" s="2">
        <v>0.91</v>
      </c>
      <c r="I24" s="2">
        <v>12.56</v>
      </c>
      <c r="J24" s="2">
        <v>0.85</v>
      </c>
      <c r="K24" s="2">
        <v>2.0699999999999998</v>
      </c>
      <c r="L24" s="2">
        <f t="shared" si="0"/>
        <v>0.18144497640136081</v>
      </c>
      <c r="M24">
        <f t="shared" si="1"/>
        <v>0.78</v>
      </c>
      <c r="N24">
        <f t="shared" si="2"/>
        <v>5.1400000000000006</v>
      </c>
      <c r="O24">
        <f t="shared" si="3"/>
        <v>6.5897435897435903</v>
      </c>
      <c r="P24">
        <f t="shared" si="4"/>
        <v>2.7202223303316302</v>
      </c>
    </row>
    <row r="25" spans="1:16" s="2" customFormat="1">
      <c r="A25" s="2" t="s">
        <v>5</v>
      </c>
      <c r="B25" s="2" t="s">
        <v>11</v>
      </c>
      <c r="C25" s="2">
        <v>3.12</v>
      </c>
      <c r="D25" s="2">
        <v>9.06</v>
      </c>
      <c r="E25" s="2">
        <v>4.45</v>
      </c>
      <c r="F25" s="2">
        <v>16.95</v>
      </c>
      <c r="G25" s="2">
        <v>47.45</v>
      </c>
      <c r="H25" s="2">
        <v>28.2</v>
      </c>
      <c r="I25" s="2">
        <v>38.64</v>
      </c>
      <c r="J25" s="2">
        <v>46.16</v>
      </c>
      <c r="K25" s="2">
        <v>2.0299999999999998</v>
      </c>
      <c r="L25" s="2">
        <f t="shared" si="0"/>
        <v>1.0910062541665516E-3</v>
      </c>
      <c r="M25">
        <f t="shared" si="1"/>
        <v>8.3949999999999996</v>
      </c>
      <c r="N25">
        <f t="shared" si="2"/>
        <v>40.112499999999997</v>
      </c>
      <c r="O25">
        <f t="shared" si="3"/>
        <v>4.7781417510422868</v>
      </c>
      <c r="P25">
        <f t="shared" si="4"/>
        <v>2.2564496542321399</v>
      </c>
    </row>
    <row r="26" spans="1:16">
      <c r="A26" s="2" t="s">
        <v>335</v>
      </c>
      <c r="B26" s="2" t="s">
        <v>353</v>
      </c>
      <c r="C26" s="2">
        <v>1.04</v>
      </c>
      <c r="D26" s="2">
        <v>4.03</v>
      </c>
      <c r="E26" s="2">
        <v>2.67</v>
      </c>
      <c r="F26" s="2">
        <v>0</v>
      </c>
      <c r="G26" s="2">
        <v>13.73</v>
      </c>
      <c r="H26" s="2">
        <v>10.92</v>
      </c>
      <c r="I26" s="2">
        <v>12.56</v>
      </c>
      <c r="J26" s="2">
        <v>3.42</v>
      </c>
      <c r="K26" s="2">
        <v>2.0299999999999998</v>
      </c>
      <c r="L26" s="2">
        <f t="shared" si="0"/>
        <v>1.6174638774547442E-2</v>
      </c>
      <c r="M26">
        <f t="shared" si="1"/>
        <v>1.9350000000000001</v>
      </c>
      <c r="N26">
        <f t="shared" si="2"/>
        <v>10.157500000000001</v>
      </c>
      <c r="O26">
        <f t="shared" si="3"/>
        <v>5.2493540051679588</v>
      </c>
      <c r="P26">
        <f t="shared" si="4"/>
        <v>2.3921398930866777</v>
      </c>
    </row>
    <row r="27" spans="1:16">
      <c r="A27" t="s">
        <v>208</v>
      </c>
      <c r="B27" t="s">
        <v>222</v>
      </c>
      <c r="C27">
        <v>0</v>
      </c>
      <c r="D27">
        <v>0</v>
      </c>
      <c r="E27">
        <v>0.89</v>
      </c>
      <c r="F27">
        <v>0</v>
      </c>
      <c r="G27">
        <v>1.25</v>
      </c>
      <c r="H27">
        <v>1.82</v>
      </c>
      <c r="I27">
        <v>4.83</v>
      </c>
      <c r="J27">
        <v>0</v>
      </c>
      <c r="K27">
        <v>2.02</v>
      </c>
      <c r="L27">
        <f t="shared" si="0"/>
        <v>0.14570881789981677</v>
      </c>
      <c r="M27">
        <f t="shared" si="1"/>
        <v>0.2225</v>
      </c>
      <c r="N27">
        <f t="shared" si="2"/>
        <v>1.9750000000000001</v>
      </c>
      <c r="O27">
        <f t="shared" si="3"/>
        <v>8.8764044943820224</v>
      </c>
      <c r="P27">
        <f t="shared" si="4"/>
        <v>3.1499754120980676</v>
      </c>
    </row>
    <row r="28" spans="1:16">
      <c r="A28" t="s">
        <v>126</v>
      </c>
      <c r="B28" t="s">
        <v>177</v>
      </c>
      <c r="C28">
        <v>2.08</v>
      </c>
      <c r="D28">
        <v>9.06</v>
      </c>
      <c r="E28">
        <v>4.45</v>
      </c>
      <c r="F28">
        <v>0</v>
      </c>
      <c r="G28">
        <v>34.96</v>
      </c>
      <c r="H28">
        <v>24.56</v>
      </c>
      <c r="I28">
        <v>23.19</v>
      </c>
      <c r="J28">
        <v>0</v>
      </c>
      <c r="K28">
        <v>1.97</v>
      </c>
      <c r="L28">
        <f t="shared" si="0"/>
        <v>7.0145140913195611E-2</v>
      </c>
      <c r="M28">
        <f t="shared" si="1"/>
        <v>3.8975</v>
      </c>
      <c r="N28">
        <f t="shared" si="2"/>
        <v>20.677499999999998</v>
      </c>
      <c r="O28">
        <f t="shared" si="3"/>
        <v>5.3053239255933287</v>
      </c>
      <c r="P28">
        <f t="shared" si="4"/>
        <v>2.4074408400335621</v>
      </c>
    </row>
    <row r="29" spans="1:16">
      <c r="A29" t="s">
        <v>335</v>
      </c>
      <c r="B29" t="s">
        <v>351</v>
      </c>
      <c r="C29">
        <v>1.04</v>
      </c>
      <c r="D29">
        <v>2.0099999999999998</v>
      </c>
      <c r="E29">
        <v>0</v>
      </c>
      <c r="F29">
        <v>0</v>
      </c>
      <c r="G29">
        <v>4.99</v>
      </c>
      <c r="H29">
        <v>6.37</v>
      </c>
      <c r="I29">
        <v>6.76</v>
      </c>
      <c r="J29">
        <v>0</v>
      </c>
      <c r="K29">
        <v>1.97</v>
      </c>
      <c r="L29">
        <f t="shared" si="0"/>
        <v>6.0170261854989408E-2</v>
      </c>
      <c r="M29">
        <f t="shared" si="1"/>
        <v>0.76249999999999996</v>
      </c>
      <c r="N29">
        <f t="shared" si="2"/>
        <v>4.5299999999999994</v>
      </c>
      <c r="O29">
        <f t="shared" si="3"/>
        <v>5.9409836065573769</v>
      </c>
      <c r="P29">
        <f t="shared" si="4"/>
        <v>2.5707018075959867</v>
      </c>
    </row>
    <row r="30" spans="1:16">
      <c r="A30" t="s">
        <v>16</v>
      </c>
      <c r="B30" t="s">
        <v>55</v>
      </c>
      <c r="C30">
        <v>0</v>
      </c>
      <c r="D30">
        <v>2.0099999999999998</v>
      </c>
      <c r="E30">
        <v>0</v>
      </c>
      <c r="F30">
        <v>0</v>
      </c>
      <c r="G30">
        <v>2.5</v>
      </c>
      <c r="H30">
        <v>4.55</v>
      </c>
      <c r="I30">
        <v>5.8</v>
      </c>
      <c r="J30">
        <v>0</v>
      </c>
      <c r="K30">
        <v>1.91</v>
      </c>
      <c r="L30">
        <f t="shared" si="0"/>
        <v>9.4224978120882152E-2</v>
      </c>
      <c r="M30">
        <f t="shared" si="1"/>
        <v>0.50249999999999995</v>
      </c>
      <c r="N30">
        <f t="shared" si="2"/>
        <v>3.2124999999999999</v>
      </c>
      <c r="O30">
        <f t="shared" si="3"/>
        <v>6.3930348258706475</v>
      </c>
      <c r="P30">
        <f t="shared" si="4"/>
        <v>2.676500952902312</v>
      </c>
    </row>
    <row r="31" spans="1:16">
      <c r="A31" t="s">
        <v>277</v>
      </c>
      <c r="B31" t="s">
        <v>296</v>
      </c>
      <c r="C31">
        <v>1.04</v>
      </c>
      <c r="D31">
        <v>1.01</v>
      </c>
      <c r="E31">
        <v>0</v>
      </c>
      <c r="F31">
        <v>0</v>
      </c>
      <c r="G31">
        <v>3.75</v>
      </c>
      <c r="H31">
        <v>5.46</v>
      </c>
      <c r="I31">
        <v>0.97</v>
      </c>
      <c r="J31">
        <v>0.85</v>
      </c>
      <c r="K31">
        <v>1.85</v>
      </c>
      <c r="L31">
        <f t="shared" si="0"/>
        <v>0.10131189789552378</v>
      </c>
      <c r="M31">
        <f t="shared" si="1"/>
        <v>0.51249999999999996</v>
      </c>
      <c r="N31">
        <f t="shared" si="2"/>
        <v>2.7575000000000003</v>
      </c>
      <c r="O31">
        <f t="shared" si="3"/>
        <v>5.38048780487805</v>
      </c>
      <c r="P31">
        <f t="shared" si="4"/>
        <v>2.4277369760859373</v>
      </c>
    </row>
    <row r="32" spans="1:16" s="2" customFormat="1">
      <c r="A32" s="2" t="s">
        <v>58</v>
      </c>
      <c r="B32" s="2" t="s">
        <v>68</v>
      </c>
      <c r="C32" s="2">
        <v>94.53</v>
      </c>
      <c r="D32" s="2">
        <v>187.22</v>
      </c>
      <c r="E32" s="2">
        <v>163.59</v>
      </c>
      <c r="F32" s="2">
        <v>175.9</v>
      </c>
      <c r="G32" s="2">
        <v>1075.02</v>
      </c>
      <c r="H32" s="2">
        <v>580.35</v>
      </c>
      <c r="I32" s="2">
        <v>491.74</v>
      </c>
      <c r="J32" s="2">
        <v>364.19</v>
      </c>
      <c r="K32" s="2">
        <v>1.84</v>
      </c>
      <c r="L32" s="2">
        <f t="shared" si="0"/>
        <v>2.3660967948767823E-2</v>
      </c>
      <c r="M32">
        <f t="shared" si="1"/>
        <v>155.31</v>
      </c>
      <c r="N32">
        <f t="shared" si="2"/>
        <v>627.82499999999993</v>
      </c>
      <c r="O32">
        <f t="shared" si="3"/>
        <v>4.0423990728220973</v>
      </c>
      <c r="P32">
        <f t="shared" si="4"/>
        <v>2.0152117541672774</v>
      </c>
    </row>
    <row r="33" spans="1:16">
      <c r="A33" t="s">
        <v>232</v>
      </c>
      <c r="B33" t="s">
        <v>237</v>
      </c>
      <c r="C33">
        <v>0</v>
      </c>
      <c r="D33">
        <v>0</v>
      </c>
      <c r="E33">
        <v>0</v>
      </c>
      <c r="F33">
        <v>0</v>
      </c>
      <c r="G33">
        <v>1.25</v>
      </c>
      <c r="H33">
        <v>0.91</v>
      </c>
      <c r="I33">
        <v>0</v>
      </c>
      <c r="J33">
        <v>0</v>
      </c>
      <c r="K33">
        <v>1.79</v>
      </c>
      <c r="L33">
        <f t="shared" si="0"/>
        <v>0.1418552214496655</v>
      </c>
      <c r="M33">
        <f t="shared" si="1"/>
        <v>0</v>
      </c>
      <c r="N33">
        <f t="shared" si="2"/>
        <v>0.54</v>
      </c>
      <c r="O33" t="e">
        <f t="shared" si="3"/>
        <v>#DIV/0!</v>
      </c>
      <c r="P33" t="e">
        <f t="shared" si="4"/>
        <v>#DIV/0!</v>
      </c>
    </row>
    <row r="34" spans="1:16">
      <c r="A34" t="s">
        <v>313</v>
      </c>
      <c r="B34" t="s">
        <v>314</v>
      </c>
      <c r="C34">
        <v>0</v>
      </c>
      <c r="D34">
        <v>0</v>
      </c>
      <c r="E34">
        <v>0</v>
      </c>
      <c r="F34">
        <v>0</v>
      </c>
      <c r="G34">
        <v>1.25</v>
      </c>
      <c r="H34">
        <v>0.91</v>
      </c>
      <c r="I34">
        <v>0</v>
      </c>
      <c r="J34">
        <v>0</v>
      </c>
      <c r="K34">
        <v>1.79</v>
      </c>
      <c r="L34">
        <f t="shared" si="0"/>
        <v>0.1418552214496655</v>
      </c>
      <c r="M34">
        <f t="shared" si="1"/>
        <v>0</v>
      </c>
      <c r="N34">
        <f t="shared" si="2"/>
        <v>0.54</v>
      </c>
      <c r="O34" t="e">
        <f t="shared" si="3"/>
        <v>#DIV/0!</v>
      </c>
      <c r="P34" t="e">
        <f t="shared" si="4"/>
        <v>#DIV/0!</v>
      </c>
    </row>
    <row r="35" spans="1:16">
      <c r="A35" t="s">
        <v>16</v>
      </c>
      <c r="B35" t="s">
        <v>18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1.93</v>
      </c>
      <c r="J35">
        <v>0</v>
      </c>
      <c r="K35">
        <v>1.73</v>
      </c>
      <c r="L35">
        <f t="shared" si="0"/>
        <v>0.35591768374958205</v>
      </c>
      <c r="M35">
        <f t="shared" si="1"/>
        <v>0</v>
      </c>
      <c r="N35">
        <f t="shared" si="2"/>
        <v>0.48249999999999998</v>
      </c>
      <c r="O35" t="e">
        <f t="shared" si="3"/>
        <v>#DIV/0!</v>
      </c>
      <c r="P35" t="e">
        <f t="shared" si="4"/>
        <v>#DIV/0!</v>
      </c>
    </row>
    <row r="36" spans="1:16">
      <c r="A36" t="s">
        <v>471</v>
      </c>
      <c r="B36" t="s">
        <v>474</v>
      </c>
      <c r="C36">
        <v>5.19</v>
      </c>
      <c r="D36">
        <v>1.01</v>
      </c>
      <c r="E36">
        <v>1.78</v>
      </c>
      <c r="F36">
        <v>64.64</v>
      </c>
      <c r="G36">
        <v>18.73</v>
      </c>
      <c r="H36">
        <v>3.64</v>
      </c>
      <c r="I36">
        <v>22.22</v>
      </c>
      <c r="J36">
        <v>262.45</v>
      </c>
      <c r="K36">
        <v>1.72</v>
      </c>
      <c r="L36">
        <f t="shared" si="0"/>
        <v>0.39472121985396608</v>
      </c>
      <c r="M36">
        <f t="shared" si="1"/>
        <v>18.155000000000001</v>
      </c>
      <c r="N36">
        <f t="shared" si="2"/>
        <v>76.759999999999991</v>
      </c>
      <c r="O36">
        <f t="shared" si="3"/>
        <v>4.228036353621591</v>
      </c>
      <c r="P36">
        <f t="shared" si="4"/>
        <v>2.0799877813951726</v>
      </c>
    </row>
    <row r="37" spans="1:16">
      <c r="A37" t="s">
        <v>564</v>
      </c>
      <c r="B37" t="s">
        <v>565</v>
      </c>
      <c r="C37">
        <v>1.04</v>
      </c>
      <c r="D37">
        <v>1.01</v>
      </c>
      <c r="E37">
        <v>0</v>
      </c>
      <c r="F37">
        <v>0</v>
      </c>
      <c r="G37">
        <v>1.25</v>
      </c>
      <c r="H37">
        <v>7.28</v>
      </c>
      <c r="I37">
        <v>1.93</v>
      </c>
      <c r="J37">
        <v>0</v>
      </c>
      <c r="K37">
        <v>1.72</v>
      </c>
      <c r="L37">
        <f t="shared" si="0"/>
        <v>0.24524003583484308</v>
      </c>
      <c r="M37">
        <f t="shared" si="1"/>
        <v>0.51249999999999996</v>
      </c>
      <c r="N37">
        <f t="shared" si="2"/>
        <v>2.6150000000000002</v>
      </c>
      <c r="O37">
        <f t="shared" si="3"/>
        <v>5.1024390243902449</v>
      </c>
      <c r="P37">
        <f t="shared" si="4"/>
        <v>2.3511870367414955</v>
      </c>
    </row>
    <row r="38" spans="1:16">
      <c r="A38" t="s">
        <v>491</v>
      </c>
      <c r="B38" t="s">
        <v>493</v>
      </c>
      <c r="C38">
        <v>0</v>
      </c>
      <c r="D38">
        <v>0</v>
      </c>
      <c r="E38">
        <v>1.78</v>
      </c>
      <c r="F38">
        <v>0</v>
      </c>
      <c r="G38">
        <v>2.5</v>
      </c>
      <c r="H38">
        <v>0.91</v>
      </c>
      <c r="I38">
        <v>6.76</v>
      </c>
      <c r="J38">
        <v>0</v>
      </c>
      <c r="K38">
        <v>1.71</v>
      </c>
      <c r="L38">
        <f t="shared" si="0"/>
        <v>0.22801151622286603</v>
      </c>
      <c r="M38">
        <f t="shared" si="1"/>
        <v>0.44500000000000001</v>
      </c>
      <c r="N38">
        <f t="shared" si="2"/>
        <v>2.5425</v>
      </c>
      <c r="O38">
        <f t="shared" si="3"/>
        <v>5.713483146067416</v>
      </c>
      <c r="P38">
        <f t="shared" si="4"/>
        <v>2.5143705328911023</v>
      </c>
    </row>
    <row r="39" spans="1:16">
      <c r="A39" t="s">
        <v>539</v>
      </c>
      <c r="B39" t="s">
        <v>544</v>
      </c>
      <c r="C39">
        <v>2.08</v>
      </c>
      <c r="D39">
        <v>2.0099999999999998</v>
      </c>
      <c r="E39">
        <v>7.11</v>
      </c>
      <c r="F39">
        <v>0</v>
      </c>
      <c r="G39">
        <v>17.48</v>
      </c>
      <c r="H39">
        <v>20.010000000000002</v>
      </c>
      <c r="I39">
        <v>9.66</v>
      </c>
      <c r="J39">
        <v>0</v>
      </c>
      <c r="K39">
        <v>1.69</v>
      </c>
      <c r="L39">
        <f t="shared" si="0"/>
        <v>0.10749124921405913</v>
      </c>
      <c r="M39">
        <f t="shared" si="1"/>
        <v>2.8</v>
      </c>
      <c r="N39">
        <f t="shared" si="2"/>
        <v>11.787500000000001</v>
      </c>
      <c r="O39">
        <f t="shared" si="3"/>
        <v>4.2098214285714297</v>
      </c>
      <c r="P39">
        <f t="shared" si="4"/>
        <v>2.0737590386174927</v>
      </c>
    </row>
    <row r="40" spans="1:16">
      <c r="A40" t="s">
        <v>253</v>
      </c>
      <c r="B40" t="s">
        <v>256</v>
      </c>
      <c r="C40">
        <v>0</v>
      </c>
      <c r="D40">
        <v>1.01</v>
      </c>
      <c r="E40">
        <v>0.89</v>
      </c>
      <c r="F40">
        <v>0</v>
      </c>
      <c r="G40">
        <v>4.99</v>
      </c>
      <c r="H40">
        <v>1.82</v>
      </c>
      <c r="I40">
        <v>2.9</v>
      </c>
      <c r="J40">
        <v>0</v>
      </c>
      <c r="K40">
        <v>1.68</v>
      </c>
      <c r="L40">
        <f t="shared" si="0"/>
        <v>0.12024576070688743</v>
      </c>
      <c r="M40">
        <f t="shared" si="1"/>
        <v>0.47499999999999998</v>
      </c>
      <c r="N40">
        <f t="shared" si="2"/>
        <v>2.4275000000000002</v>
      </c>
      <c r="O40">
        <f t="shared" si="3"/>
        <v>5.1105263157894747</v>
      </c>
      <c r="P40">
        <f t="shared" si="4"/>
        <v>2.353471877088245</v>
      </c>
    </row>
    <row r="41" spans="1:16">
      <c r="A41" t="s">
        <v>16</v>
      </c>
      <c r="B41" t="s">
        <v>30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1.71</v>
      </c>
      <c r="K41">
        <v>1.67</v>
      </c>
      <c r="L41">
        <f t="shared" si="0"/>
        <v>0.35591768374958205</v>
      </c>
      <c r="M41">
        <f t="shared" si="1"/>
        <v>0</v>
      </c>
      <c r="N41">
        <f t="shared" si="2"/>
        <v>0.42749999999999999</v>
      </c>
      <c r="O41" t="e">
        <f t="shared" si="3"/>
        <v>#DIV/0!</v>
      </c>
      <c r="P41" t="e">
        <f t="shared" si="4"/>
        <v>#DIV/0!</v>
      </c>
    </row>
    <row r="42" spans="1:16" s="2" customFormat="1">
      <c r="A42" s="2" t="s">
        <v>464</v>
      </c>
      <c r="B42" s="2" t="s">
        <v>467</v>
      </c>
      <c r="C42" s="2">
        <v>48.82</v>
      </c>
      <c r="D42" s="2">
        <v>50.33</v>
      </c>
      <c r="E42" s="2">
        <v>24.01</v>
      </c>
      <c r="F42" s="2">
        <v>31.79</v>
      </c>
      <c r="G42" s="2">
        <v>178.55</v>
      </c>
      <c r="H42" s="2">
        <v>142.81</v>
      </c>
      <c r="I42" s="2">
        <v>187.42</v>
      </c>
      <c r="J42" s="2">
        <v>44.45</v>
      </c>
      <c r="K42" s="2">
        <v>1.67</v>
      </c>
      <c r="L42" s="2">
        <f t="shared" si="0"/>
        <v>2.4513632526108987E-2</v>
      </c>
      <c r="M42">
        <f t="shared" si="1"/>
        <v>38.737500000000004</v>
      </c>
      <c r="N42">
        <f t="shared" si="2"/>
        <v>138.3075</v>
      </c>
      <c r="O42">
        <f t="shared" si="3"/>
        <v>3.5703775411423035</v>
      </c>
      <c r="P42">
        <f t="shared" si="4"/>
        <v>1.8360766367011372</v>
      </c>
    </row>
    <row r="43" spans="1:16">
      <c r="A43" t="s">
        <v>58</v>
      </c>
      <c r="B43" t="s">
        <v>70</v>
      </c>
      <c r="C43">
        <v>0</v>
      </c>
      <c r="D43">
        <v>0</v>
      </c>
      <c r="E43">
        <v>0</v>
      </c>
      <c r="F43">
        <v>2.12</v>
      </c>
      <c r="G43">
        <v>1.25</v>
      </c>
      <c r="H43">
        <v>0</v>
      </c>
      <c r="I43">
        <v>0.97</v>
      </c>
      <c r="J43">
        <v>8.5500000000000007</v>
      </c>
      <c r="K43">
        <v>1.65</v>
      </c>
      <c r="L43">
        <f t="shared" si="0"/>
        <v>0.33009322632028343</v>
      </c>
      <c r="M43">
        <f t="shared" si="1"/>
        <v>0.53</v>
      </c>
      <c r="N43">
        <f t="shared" si="2"/>
        <v>2.6924999999999999</v>
      </c>
      <c r="O43">
        <f t="shared" si="3"/>
        <v>5.0801886792452828</v>
      </c>
      <c r="P43">
        <f t="shared" si="4"/>
        <v>2.3448820799810082</v>
      </c>
    </row>
    <row r="44" spans="1:16">
      <c r="A44" s="2" t="s">
        <v>58</v>
      </c>
      <c r="B44" s="2" t="s">
        <v>62</v>
      </c>
      <c r="C44" s="2">
        <v>5.19</v>
      </c>
      <c r="D44" s="2">
        <v>3.02</v>
      </c>
      <c r="E44" s="2">
        <v>1.78</v>
      </c>
      <c r="F44" s="2">
        <v>11.66</v>
      </c>
      <c r="G44" s="2">
        <v>16.23</v>
      </c>
      <c r="H44" s="2">
        <v>17.28</v>
      </c>
      <c r="I44" s="2">
        <v>26.08</v>
      </c>
      <c r="J44" s="2">
        <v>17.95</v>
      </c>
      <c r="K44" s="2">
        <v>1.64</v>
      </c>
      <c r="L44" s="2">
        <f t="shared" si="0"/>
        <v>4.4133857743340991E-3</v>
      </c>
      <c r="M44">
        <f t="shared" si="1"/>
        <v>5.4124999999999996</v>
      </c>
      <c r="N44">
        <f t="shared" si="2"/>
        <v>19.385000000000002</v>
      </c>
      <c r="O44">
        <f t="shared" si="3"/>
        <v>3.5815242494226331</v>
      </c>
      <c r="P44">
        <f t="shared" si="4"/>
        <v>1.8405737101370934</v>
      </c>
    </row>
    <row r="45" spans="1:16">
      <c r="A45" t="s">
        <v>335</v>
      </c>
      <c r="B45" t="s">
        <v>365</v>
      </c>
      <c r="C45">
        <v>1.04</v>
      </c>
      <c r="D45">
        <v>0</v>
      </c>
      <c r="E45">
        <v>0.89</v>
      </c>
      <c r="F45">
        <v>0</v>
      </c>
      <c r="G45">
        <v>3.75</v>
      </c>
      <c r="H45">
        <v>3.64</v>
      </c>
      <c r="I45">
        <v>1.93</v>
      </c>
      <c r="J45">
        <v>0</v>
      </c>
      <c r="K45">
        <v>1.63</v>
      </c>
      <c r="L45">
        <f t="shared" si="0"/>
        <v>9.2727780847253416E-2</v>
      </c>
      <c r="M45">
        <f t="shared" si="1"/>
        <v>0.48250000000000004</v>
      </c>
      <c r="N45">
        <f t="shared" si="2"/>
        <v>2.33</v>
      </c>
      <c r="O45">
        <f t="shared" si="3"/>
        <v>4.8290155440414502</v>
      </c>
      <c r="P45">
        <f t="shared" si="4"/>
        <v>2.2717291073861996</v>
      </c>
    </row>
    <row r="46" spans="1:16">
      <c r="A46" s="2" t="s">
        <v>307</v>
      </c>
      <c r="B46" s="2" t="s">
        <v>309</v>
      </c>
      <c r="C46" s="2">
        <v>49.86</v>
      </c>
      <c r="D46" s="2">
        <v>31.2</v>
      </c>
      <c r="E46" s="2">
        <v>37.340000000000003</v>
      </c>
      <c r="F46" s="2">
        <v>61.46</v>
      </c>
      <c r="G46" s="2">
        <v>182.29</v>
      </c>
      <c r="H46" s="2">
        <v>178.29</v>
      </c>
      <c r="I46" s="2">
        <v>172.93</v>
      </c>
      <c r="J46" s="2">
        <v>82.92</v>
      </c>
      <c r="K46" s="2">
        <v>1.62</v>
      </c>
      <c r="L46" s="2">
        <f t="shared" si="0"/>
        <v>4.5114416440858261E-3</v>
      </c>
      <c r="M46">
        <f t="shared" si="1"/>
        <v>44.965000000000003</v>
      </c>
      <c r="N46">
        <f t="shared" si="2"/>
        <v>154.10749999999999</v>
      </c>
      <c r="O46">
        <f t="shared" si="3"/>
        <v>3.4272767708217495</v>
      </c>
      <c r="P46">
        <f t="shared" si="4"/>
        <v>1.7770627018567764</v>
      </c>
    </row>
    <row r="47" spans="1:16">
      <c r="A47" s="2" t="s">
        <v>464</v>
      </c>
      <c r="B47" s="2" t="s">
        <v>466</v>
      </c>
      <c r="C47" s="2">
        <v>3.12</v>
      </c>
      <c r="D47" s="2">
        <v>6.04</v>
      </c>
      <c r="E47" s="2">
        <v>0.89</v>
      </c>
      <c r="F47" s="2">
        <v>2.12</v>
      </c>
      <c r="G47" s="2">
        <v>8.74</v>
      </c>
      <c r="H47" s="2">
        <v>8.19</v>
      </c>
      <c r="I47" s="2">
        <v>12.56</v>
      </c>
      <c r="J47" s="2">
        <v>13.68</v>
      </c>
      <c r="K47" s="2">
        <v>1.61</v>
      </c>
      <c r="L47" s="2">
        <f t="shared" si="0"/>
        <v>4.4796161721351417E-3</v>
      </c>
      <c r="M47">
        <f t="shared" si="1"/>
        <v>3.0425000000000004</v>
      </c>
      <c r="N47">
        <f t="shared" si="2"/>
        <v>10.7925</v>
      </c>
      <c r="O47">
        <f t="shared" si="3"/>
        <v>3.547247329498767</v>
      </c>
      <c r="P47">
        <f t="shared" si="4"/>
        <v>1.8266999247477254</v>
      </c>
    </row>
    <row r="48" spans="1:16">
      <c r="A48" t="s">
        <v>184</v>
      </c>
      <c r="B48" t="s">
        <v>187</v>
      </c>
      <c r="C48">
        <v>3.12</v>
      </c>
      <c r="D48">
        <v>7.05</v>
      </c>
      <c r="E48">
        <v>0</v>
      </c>
      <c r="F48">
        <v>0</v>
      </c>
      <c r="G48">
        <v>11.24</v>
      </c>
      <c r="H48">
        <v>17.28</v>
      </c>
      <c r="I48">
        <v>11.59</v>
      </c>
      <c r="J48">
        <v>0</v>
      </c>
      <c r="K48">
        <v>1.56</v>
      </c>
      <c r="L48">
        <f t="shared" si="0"/>
        <v>0.10947189855055395</v>
      </c>
      <c r="M48">
        <f t="shared" si="1"/>
        <v>2.5425</v>
      </c>
      <c r="N48">
        <f t="shared" si="2"/>
        <v>10.0275</v>
      </c>
      <c r="O48">
        <f t="shared" si="3"/>
        <v>3.943952802359882</v>
      </c>
      <c r="P48">
        <f t="shared" si="4"/>
        <v>1.9796422869570089</v>
      </c>
    </row>
    <row r="49" spans="1:16">
      <c r="A49" t="s">
        <v>424</v>
      </c>
      <c r="B49" t="s">
        <v>428</v>
      </c>
      <c r="C49">
        <v>148.55000000000001</v>
      </c>
      <c r="D49">
        <v>129.84</v>
      </c>
      <c r="E49">
        <v>161.81</v>
      </c>
      <c r="F49">
        <v>75.23</v>
      </c>
      <c r="G49">
        <v>710.44</v>
      </c>
      <c r="H49">
        <v>340.2</v>
      </c>
      <c r="I49">
        <v>520.72</v>
      </c>
      <c r="J49">
        <v>123.96</v>
      </c>
      <c r="K49">
        <v>1.56</v>
      </c>
      <c r="L49">
        <f t="shared" si="0"/>
        <v>5.8872138250615207E-2</v>
      </c>
      <c r="M49">
        <f t="shared" si="1"/>
        <v>128.85749999999999</v>
      </c>
      <c r="N49">
        <f t="shared" si="2"/>
        <v>423.83000000000004</v>
      </c>
      <c r="O49">
        <f t="shared" si="3"/>
        <v>3.2891372252294206</v>
      </c>
      <c r="P49">
        <f t="shared" si="4"/>
        <v>1.7177091997294414</v>
      </c>
    </row>
    <row r="50" spans="1:16">
      <c r="A50" t="s">
        <v>208</v>
      </c>
      <c r="B50" t="s">
        <v>231</v>
      </c>
      <c r="C50">
        <v>1.04</v>
      </c>
      <c r="D50">
        <v>0</v>
      </c>
      <c r="E50">
        <v>1.78</v>
      </c>
      <c r="F50">
        <v>0</v>
      </c>
      <c r="G50">
        <v>6.24</v>
      </c>
      <c r="H50">
        <v>2.73</v>
      </c>
      <c r="I50">
        <v>2.9</v>
      </c>
      <c r="J50">
        <v>0</v>
      </c>
      <c r="K50">
        <v>1.53</v>
      </c>
      <c r="L50">
        <f t="shared" si="0"/>
        <v>0.14452605227989926</v>
      </c>
      <c r="M50">
        <f t="shared" si="1"/>
        <v>0.70500000000000007</v>
      </c>
      <c r="N50">
        <f t="shared" si="2"/>
        <v>2.9675000000000002</v>
      </c>
      <c r="O50">
        <f t="shared" si="3"/>
        <v>4.2092198581560281</v>
      </c>
      <c r="P50">
        <f t="shared" si="4"/>
        <v>2.0735528672431132</v>
      </c>
    </row>
    <row r="51" spans="1:16">
      <c r="A51" s="2" t="s">
        <v>335</v>
      </c>
      <c r="B51" s="2" t="s">
        <v>368</v>
      </c>
      <c r="C51" s="2">
        <v>2318.59</v>
      </c>
      <c r="D51" s="2">
        <v>2551.5700000000002</v>
      </c>
      <c r="E51" s="2">
        <v>2378.2800000000002</v>
      </c>
      <c r="F51" s="2">
        <v>1940.19</v>
      </c>
      <c r="G51" s="2">
        <v>11250.89</v>
      </c>
      <c r="H51" s="2">
        <v>5025.74</v>
      </c>
      <c r="I51" s="2">
        <v>9723.68</v>
      </c>
      <c r="J51" s="2">
        <v>3374.28</v>
      </c>
      <c r="K51" s="2">
        <v>1.53</v>
      </c>
      <c r="L51" s="2">
        <f t="shared" si="0"/>
        <v>3.6091679486085347E-2</v>
      </c>
      <c r="M51">
        <f t="shared" si="1"/>
        <v>2297.1575000000003</v>
      </c>
      <c r="N51">
        <f t="shared" si="2"/>
        <v>7343.6474999999991</v>
      </c>
      <c r="O51">
        <f t="shared" si="3"/>
        <v>3.1968410960066946</v>
      </c>
      <c r="P51">
        <f t="shared" si="4"/>
        <v>1.6766470344842013</v>
      </c>
    </row>
    <row r="52" spans="1:16">
      <c r="A52" t="s">
        <v>265</v>
      </c>
      <c r="B52" t="s">
        <v>267</v>
      </c>
      <c r="C52">
        <v>1.04</v>
      </c>
      <c r="D52">
        <v>0</v>
      </c>
      <c r="E52">
        <v>0</v>
      </c>
      <c r="F52">
        <v>12.72</v>
      </c>
      <c r="G52">
        <v>4.99</v>
      </c>
      <c r="H52">
        <v>1.82</v>
      </c>
      <c r="I52">
        <v>3.86</v>
      </c>
      <c r="J52">
        <v>40.18</v>
      </c>
      <c r="K52">
        <v>1.51</v>
      </c>
      <c r="L52">
        <f t="shared" si="0"/>
        <v>0.37554343056495398</v>
      </c>
      <c r="M52">
        <f t="shared" si="1"/>
        <v>3.4400000000000004</v>
      </c>
      <c r="N52">
        <f t="shared" si="2"/>
        <v>12.7125</v>
      </c>
      <c r="O52">
        <f t="shared" si="3"/>
        <v>3.6954941860465111</v>
      </c>
      <c r="P52">
        <f t="shared" si="4"/>
        <v>1.8857673040427645</v>
      </c>
    </row>
    <row r="53" spans="1:16">
      <c r="A53" t="s">
        <v>58</v>
      </c>
      <c r="B53" t="s">
        <v>67</v>
      </c>
      <c r="C53">
        <v>17.66</v>
      </c>
      <c r="D53">
        <v>46.3</v>
      </c>
      <c r="E53">
        <v>40.01</v>
      </c>
      <c r="F53">
        <v>302</v>
      </c>
      <c r="G53">
        <v>267.19</v>
      </c>
      <c r="H53">
        <v>205.58</v>
      </c>
      <c r="I53">
        <v>145.88</v>
      </c>
      <c r="J53">
        <v>690.76</v>
      </c>
      <c r="K53">
        <v>1.49</v>
      </c>
      <c r="L53">
        <f t="shared" si="0"/>
        <v>0.15951847730574226</v>
      </c>
      <c r="M53">
        <f t="shared" si="1"/>
        <v>101.49250000000001</v>
      </c>
      <c r="N53">
        <f t="shared" si="2"/>
        <v>327.35249999999996</v>
      </c>
      <c r="O53">
        <f t="shared" si="3"/>
        <v>3.2253861122743053</v>
      </c>
      <c r="P53">
        <f t="shared" si="4"/>
        <v>1.6894718764801271</v>
      </c>
    </row>
    <row r="54" spans="1:16">
      <c r="A54" t="s">
        <v>100</v>
      </c>
      <c r="B54" t="s">
        <v>106</v>
      </c>
      <c r="C54">
        <v>1.04</v>
      </c>
      <c r="D54">
        <v>0</v>
      </c>
      <c r="E54">
        <v>0</v>
      </c>
      <c r="F54">
        <v>0</v>
      </c>
      <c r="G54">
        <v>4.99</v>
      </c>
      <c r="H54">
        <v>0</v>
      </c>
      <c r="I54">
        <v>0.97</v>
      </c>
      <c r="J54">
        <v>0</v>
      </c>
      <c r="K54">
        <v>1.49</v>
      </c>
      <c r="L54">
        <f t="shared" si="0"/>
        <v>0.35115998614724636</v>
      </c>
      <c r="M54">
        <f t="shared" si="1"/>
        <v>0.26</v>
      </c>
      <c r="N54">
        <f t="shared" si="2"/>
        <v>1.49</v>
      </c>
      <c r="O54">
        <f t="shared" si="3"/>
        <v>5.7307692307692308</v>
      </c>
      <c r="P54">
        <f t="shared" si="4"/>
        <v>2.5187288023210694</v>
      </c>
    </row>
    <row r="55" spans="1:16">
      <c r="A55" t="s">
        <v>58</v>
      </c>
      <c r="B55" t="s">
        <v>71</v>
      </c>
      <c r="C55">
        <v>2.08</v>
      </c>
      <c r="D55">
        <v>1.01</v>
      </c>
      <c r="E55">
        <v>8.89</v>
      </c>
      <c r="F55">
        <v>25.43</v>
      </c>
      <c r="G55">
        <v>1.25</v>
      </c>
      <c r="H55">
        <v>10.01</v>
      </c>
      <c r="I55">
        <v>1.93</v>
      </c>
      <c r="J55">
        <v>114.56</v>
      </c>
      <c r="K55">
        <v>1.47</v>
      </c>
      <c r="L55">
        <f t="shared" si="0"/>
        <v>0.45345912023725421</v>
      </c>
      <c r="M55">
        <f t="shared" si="1"/>
        <v>9.3524999999999991</v>
      </c>
      <c r="N55">
        <f t="shared" si="2"/>
        <v>31.9375</v>
      </c>
      <c r="O55">
        <f t="shared" si="3"/>
        <v>3.4148623362737238</v>
      </c>
      <c r="P55">
        <f t="shared" si="4"/>
        <v>1.7718274201615198</v>
      </c>
    </row>
    <row r="56" spans="1:16">
      <c r="A56" t="s">
        <v>100</v>
      </c>
      <c r="B56" t="s">
        <v>108</v>
      </c>
      <c r="C56">
        <v>1.04</v>
      </c>
      <c r="D56">
        <v>0</v>
      </c>
      <c r="E56">
        <v>0</v>
      </c>
      <c r="F56">
        <v>1.06</v>
      </c>
      <c r="G56">
        <v>4.99</v>
      </c>
      <c r="H56">
        <v>0</v>
      </c>
      <c r="I56">
        <v>0.97</v>
      </c>
      <c r="J56">
        <v>2.56</v>
      </c>
      <c r="K56">
        <v>1.46</v>
      </c>
      <c r="L56">
        <f t="shared" si="0"/>
        <v>0.20566633895446668</v>
      </c>
      <c r="M56">
        <f t="shared" si="1"/>
        <v>0.52500000000000002</v>
      </c>
      <c r="N56">
        <f t="shared" si="2"/>
        <v>2.13</v>
      </c>
      <c r="O56">
        <f t="shared" si="3"/>
        <v>4.0571428571428569</v>
      </c>
      <c r="P56">
        <f t="shared" si="4"/>
        <v>2.0204641025597154</v>
      </c>
    </row>
    <row r="57" spans="1:16">
      <c r="A57" t="s">
        <v>335</v>
      </c>
      <c r="B57" t="s">
        <v>363</v>
      </c>
      <c r="C57">
        <v>2.08</v>
      </c>
      <c r="D57">
        <v>0</v>
      </c>
      <c r="E57">
        <v>1.78</v>
      </c>
      <c r="F57">
        <v>0</v>
      </c>
      <c r="G57">
        <v>6.24</v>
      </c>
      <c r="H57">
        <v>4.55</v>
      </c>
      <c r="I57">
        <v>3.86</v>
      </c>
      <c r="J57">
        <v>0</v>
      </c>
      <c r="K57">
        <v>1.46</v>
      </c>
      <c r="L57">
        <f t="shared" si="0"/>
        <v>0.10885997937352281</v>
      </c>
      <c r="M57">
        <f t="shared" si="1"/>
        <v>0.96500000000000008</v>
      </c>
      <c r="N57">
        <f t="shared" si="2"/>
        <v>3.6624999999999996</v>
      </c>
      <c r="O57">
        <f t="shared" si="3"/>
        <v>3.7953367875647661</v>
      </c>
      <c r="P57">
        <f t="shared" si="4"/>
        <v>1.9242279120415298</v>
      </c>
    </row>
    <row r="58" spans="1:16">
      <c r="A58" t="s">
        <v>479</v>
      </c>
      <c r="B58" t="s">
        <v>480</v>
      </c>
      <c r="C58">
        <v>4.16</v>
      </c>
      <c r="D58">
        <v>4.03</v>
      </c>
      <c r="E58">
        <v>2.67</v>
      </c>
      <c r="F58">
        <v>11.66</v>
      </c>
      <c r="G58">
        <v>9.99</v>
      </c>
      <c r="H58">
        <v>19.100000000000001</v>
      </c>
      <c r="I58">
        <v>4.83</v>
      </c>
      <c r="J58">
        <v>36.76</v>
      </c>
      <c r="K58">
        <v>1.46</v>
      </c>
      <c r="L58">
        <f t="shared" si="0"/>
        <v>0.1503598755311927</v>
      </c>
      <c r="M58">
        <f t="shared" si="1"/>
        <v>5.6300000000000008</v>
      </c>
      <c r="N58">
        <f t="shared" si="2"/>
        <v>17.670000000000002</v>
      </c>
      <c r="O58">
        <f t="shared" si="3"/>
        <v>3.1385435168738898</v>
      </c>
      <c r="P58">
        <f t="shared" si="4"/>
        <v>1.6500952124713872</v>
      </c>
    </row>
    <row r="59" spans="1:16">
      <c r="A59" t="s">
        <v>539</v>
      </c>
      <c r="B59" t="s">
        <v>543</v>
      </c>
      <c r="C59">
        <v>2.08</v>
      </c>
      <c r="D59">
        <v>7.05</v>
      </c>
      <c r="E59">
        <v>9.7799999999999994</v>
      </c>
      <c r="F59">
        <v>0</v>
      </c>
      <c r="G59">
        <v>24.97</v>
      </c>
      <c r="H59">
        <v>25.47</v>
      </c>
      <c r="I59">
        <v>14.49</v>
      </c>
      <c r="J59">
        <v>0</v>
      </c>
      <c r="K59">
        <v>1.46</v>
      </c>
      <c r="L59">
        <f t="shared" si="0"/>
        <v>0.12140804920317384</v>
      </c>
      <c r="M59">
        <f t="shared" si="1"/>
        <v>4.7274999999999991</v>
      </c>
      <c r="N59">
        <f t="shared" si="2"/>
        <v>16.232499999999998</v>
      </c>
      <c r="O59">
        <f t="shared" si="3"/>
        <v>3.4336329984135379</v>
      </c>
      <c r="P59">
        <f t="shared" si="4"/>
        <v>1.7797358460774155</v>
      </c>
    </row>
    <row r="60" spans="1:16">
      <c r="A60" t="s">
        <v>335</v>
      </c>
      <c r="B60" t="s">
        <v>362</v>
      </c>
      <c r="C60">
        <v>18.7</v>
      </c>
      <c r="D60">
        <v>19.12</v>
      </c>
      <c r="E60">
        <v>25.78</v>
      </c>
      <c r="F60">
        <v>0</v>
      </c>
      <c r="G60">
        <v>82.41</v>
      </c>
      <c r="H60">
        <v>50.94</v>
      </c>
      <c r="I60">
        <v>83.08</v>
      </c>
      <c r="J60">
        <v>0</v>
      </c>
      <c r="K60">
        <v>1.45</v>
      </c>
      <c r="L60">
        <f t="shared" si="0"/>
        <v>0.10887843997622842</v>
      </c>
      <c r="M60">
        <f t="shared" si="1"/>
        <v>15.9</v>
      </c>
      <c r="N60">
        <f t="shared" si="2"/>
        <v>54.107500000000002</v>
      </c>
      <c r="O60">
        <f t="shared" si="3"/>
        <v>3.402987421383648</v>
      </c>
      <c r="P60">
        <f t="shared" si="4"/>
        <v>1.7668018186138321</v>
      </c>
    </row>
    <row r="61" spans="1:16">
      <c r="A61" s="2" t="s">
        <v>464</v>
      </c>
      <c r="B61" s="2" t="s">
        <v>468</v>
      </c>
      <c r="C61" s="2">
        <v>65.44</v>
      </c>
      <c r="D61" s="2">
        <v>51.33</v>
      </c>
      <c r="E61" s="2">
        <v>66.680000000000007</v>
      </c>
      <c r="F61" s="2">
        <v>49.8</v>
      </c>
      <c r="G61" s="2">
        <v>252.21</v>
      </c>
      <c r="H61" s="2">
        <v>180.11</v>
      </c>
      <c r="I61" s="2">
        <v>192.25</v>
      </c>
      <c r="J61" s="2">
        <v>74.38</v>
      </c>
      <c r="K61" s="2">
        <v>1.45</v>
      </c>
      <c r="L61" s="2">
        <f t="shared" si="0"/>
        <v>2.0442316102048164E-2</v>
      </c>
      <c r="M61">
        <f t="shared" si="1"/>
        <v>58.3125</v>
      </c>
      <c r="N61">
        <f t="shared" si="2"/>
        <v>174.73750000000001</v>
      </c>
      <c r="O61">
        <f t="shared" si="3"/>
        <v>2.9965702036441586</v>
      </c>
      <c r="P61">
        <f t="shared" si="4"/>
        <v>1.5833121737624556</v>
      </c>
    </row>
    <row r="62" spans="1:16">
      <c r="A62" t="s">
        <v>100</v>
      </c>
      <c r="B62" t="s">
        <v>107</v>
      </c>
      <c r="C62">
        <v>2.08</v>
      </c>
      <c r="D62">
        <v>5.03</v>
      </c>
      <c r="E62">
        <v>0.89</v>
      </c>
      <c r="F62">
        <v>0</v>
      </c>
      <c r="G62">
        <v>16.23</v>
      </c>
      <c r="H62">
        <v>2.73</v>
      </c>
      <c r="I62">
        <v>8.69</v>
      </c>
      <c r="J62">
        <v>0</v>
      </c>
      <c r="K62">
        <v>1.43</v>
      </c>
      <c r="L62">
        <f t="shared" si="0"/>
        <v>0.23924450300545644</v>
      </c>
      <c r="M62">
        <f t="shared" si="1"/>
        <v>2</v>
      </c>
      <c r="N62">
        <f t="shared" si="2"/>
        <v>6.9124999999999996</v>
      </c>
      <c r="O62">
        <f t="shared" si="3"/>
        <v>3.4562499999999998</v>
      </c>
      <c r="P62">
        <f t="shared" si="4"/>
        <v>1.7892075753473449</v>
      </c>
    </row>
    <row r="63" spans="1:16">
      <c r="A63" t="s">
        <v>208</v>
      </c>
      <c r="B63" t="s">
        <v>228</v>
      </c>
      <c r="C63">
        <v>6.23</v>
      </c>
      <c r="D63">
        <v>5.03</v>
      </c>
      <c r="E63">
        <v>10.67</v>
      </c>
      <c r="F63">
        <v>0</v>
      </c>
      <c r="G63">
        <v>17.48</v>
      </c>
      <c r="H63">
        <v>44.57</v>
      </c>
      <c r="I63">
        <v>10.63</v>
      </c>
      <c r="J63">
        <v>0</v>
      </c>
      <c r="K63">
        <v>1.42</v>
      </c>
      <c r="L63">
        <f t="shared" si="0"/>
        <v>0.24115299441276572</v>
      </c>
      <c r="M63">
        <f t="shared" si="1"/>
        <v>5.4824999999999999</v>
      </c>
      <c r="N63">
        <f t="shared" si="2"/>
        <v>18.169999999999998</v>
      </c>
      <c r="O63">
        <f t="shared" si="3"/>
        <v>3.3141814865481072</v>
      </c>
      <c r="P63">
        <f t="shared" si="4"/>
        <v>1.728652607560522</v>
      </c>
    </row>
    <row r="64" spans="1:16">
      <c r="A64" t="s">
        <v>335</v>
      </c>
      <c r="B64" t="s">
        <v>346</v>
      </c>
      <c r="C64">
        <v>1.04</v>
      </c>
      <c r="D64">
        <v>3.02</v>
      </c>
      <c r="E64">
        <v>2.67</v>
      </c>
      <c r="F64">
        <v>0</v>
      </c>
      <c r="G64">
        <v>13.73</v>
      </c>
      <c r="H64">
        <v>2.73</v>
      </c>
      <c r="I64">
        <v>6.76</v>
      </c>
      <c r="J64">
        <v>0</v>
      </c>
      <c r="K64">
        <v>1.42</v>
      </c>
      <c r="L64">
        <f t="shared" si="0"/>
        <v>0.22749530043837562</v>
      </c>
      <c r="M64">
        <f t="shared" si="1"/>
        <v>1.6825000000000001</v>
      </c>
      <c r="N64">
        <f t="shared" si="2"/>
        <v>5.8049999999999997</v>
      </c>
      <c r="O64">
        <f t="shared" si="3"/>
        <v>3.4502228826151558</v>
      </c>
      <c r="P64">
        <f t="shared" si="4"/>
        <v>1.7866895622552492</v>
      </c>
    </row>
    <row r="65" spans="1:16">
      <c r="A65" t="s">
        <v>190</v>
      </c>
      <c r="B65" t="s">
        <v>207</v>
      </c>
      <c r="C65">
        <v>0</v>
      </c>
      <c r="D65">
        <v>0</v>
      </c>
      <c r="E65">
        <v>0</v>
      </c>
      <c r="F65">
        <v>1.06</v>
      </c>
      <c r="G65">
        <v>0</v>
      </c>
      <c r="H65">
        <v>0</v>
      </c>
      <c r="I65">
        <v>1.93</v>
      </c>
      <c r="J65">
        <v>3.42</v>
      </c>
      <c r="K65">
        <v>1.41</v>
      </c>
      <c r="L65">
        <f t="shared" si="0"/>
        <v>0.26437555114776917</v>
      </c>
      <c r="M65">
        <f t="shared" si="1"/>
        <v>0.26500000000000001</v>
      </c>
      <c r="N65">
        <f t="shared" si="2"/>
        <v>1.3374999999999999</v>
      </c>
      <c r="O65">
        <f t="shared" si="3"/>
        <v>5.0471698113207539</v>
      </c>
      <c r="P65">
        <f t="shared" si="4"/>
        <v>2.3354746267253099</v>
      </c>
    </row>
    <row r="66" spans="1:16">
      <c r="A66" t="s">
        <v>253</v>
      </c>
      <c r="B66" t="s">
        <v>254</v>
      </c>
      <c r="C66">
        <v>2.08</v>
      </c>
      <c r="D66">
        <v>1.01</v>
      </c>
      <c r="E66">
        <v>1.78</v>
      </c>
      <c r="F66">
        <v>2.12</v>
      </c>
      <c r="G66">
        <v>2.5</v>
      </c>
      <c r="H66">
        <v>10.01</v>
      </c>
      <c r="I66">
        <v>5.8</v>
      </c>
      <c r="J66">
        <v>3.42</v>
      </c>
      <c r="K66">
        <v>1.41</v>
      </c>
      <c r="L66">
        <f t="shared" si="0"/>
        <v>7.2833566233559494E-2</v>
      </c>
      <c r="M66">
        <f t="shared" si="1"/>
        <v>1.7475000000000001</v>
      </c>
      <c r="N66">
        <f t="shared" si="2"/>
        <v>5.4324999999999992</v>
      </c>
      <c r="O66">
        <f t="shared" si="3"/>
        <v>3.1087267525035758</v>
      </c>
      <c r="P66">
        <f t="shared" si="4"/>
        <v>1.636323813805846</v>
      </c>
    </row>
    <row r="67" spans="1:16">
      <c r="A67" t="s">
        <v>335</v>
      </c>
      <c r="B67" t="s">
        <v>361</v>
      </c>
      <c r="C67">
        <v>8.31</v>
      </c>
      <c r="D67">
        <v>10.07</v>
      </c>
      <c r="E67">
        <v>8.89</v>
      </c>
      <c r="F67">
        <v>0</v>
      </c>
      <c r="G67">
        <v>36.21</v>
      </c>
      <c r="H67">
        <v>22.74</v>
      </c>
      <c r="I67">
        <v>29.95</v>
      </c>
      <c r="J67">
        <v>0</v>
      </c>
      <c r="K67">
        <v>1.41</v>
      </c>
      <c r="L67">
        <f t="shared" ref="L67:L130" si="5">TTEST(C67:F67,G67:J67,2,2)</f>
        <v>0.11040013749829694</v>
      </c>
      <c r="M67">
        <f t="shared" ref="M67:M130" si="6">AVERAGE(C67:F67)</f>
        <v>6.8175000000000008</v>
      </c>
      <c r="N67">
        <f t="shared" ref="N67:N130" si="7">AVERAGE(G67:J67)</f>
        <v>22.225000000000001</v>
      </c>
      <c r="O67">
        <f t="shared" ref="O67:O130" si="8">N67/M67</f>
        <v>3.2599926659332596</v>
      </c>
      <c r="P67">
        <f t="shared" ref="P67:P130" si="9">LOG(O67,2)</f>
        <v>1.7048687188018687</v>
      </c>
    </row>
    <row r="68" spans="1:16">
      <c r="A68" t="s">
        <v>335</v>
      </c>
      <c r="B68" t="s">
        <v>366</v>
      </c>
      <c r="C68">
        <v>2.08</v>
      </c>
      <c r="D68">
        <v>4.03</v>
      </c>
      <c r="E68">
        <v>3.56</v>
      </c>
      <c r="F68">
        <v>0</v>
      </c>
      <c r="G68">
        <v>14.98</v>
      </c>
      <c r="H68">
        <v>3.64</v>
      </c>
      <c r="I68">
        <v>10.63</v>
      </c>
      <c r="J68">
        <v>1.71</v>
      </c>
      <c r="K68">
        <v>1.41</v>
      </c>
      <c r="L68">
        <f t="shared" si="5"/>
        <v>0.14858352240699871</v>
      </c>
      <c r="M68">
        <f t="shared" si="6"/>
        <v>2.4175</v>
      </c>
      <c r="N68">
        <f t="shared" si="7"/>
        <v>7.74</v>
      </c>
      <c r="O68">
        <f t="shared" si="8"/>
        <v>3.2016546018614274</v>
      </c>
      <c r="P68">
        <f t="shared" si="9"/>
        <v>1.6788176766675693</v>
      </c>
    </row>
    <row r="69" spans="1:16">
      <c r="A69" t="s">
        <v>381</v>
      </c>
      <c r="B69" t="s">
        <v>382</v>
      </c>
      <c r="C69">
        <v>5.19</v>
      </c>
      <c r="D69">
        <v>4.03</v>
      </c>
      <c r="E69">
        <v>7.11</v>
      </c>
      <c r="F69">
        <v>0</v>
      </c>
      <c r="G69">
        <v>17.48</v>
      </c>
      <c r="H69">
        <v>20.010000000000002</v>
      </c>
      <c r="I69">
        <v>11.59</v>
      </c>
      <c r="J69">
        <v>1.71</v>
      </c>
      <c r="K69">
        <v>1.39</v>
      </c>
      <c r="L69">
        <f t="shared" si="5"/>
        <v>9.3980623982165487E-2</v>
      </c>
      <c r="M69">
        <f t="shared" si="6"/>
        <v>4.0825000000000005</v>
      </c>
      <c r="N69">
        <f t="shared" si="7"/>
        <v>12.6975</v>
      </c>
      <c r="O69">
        <f t="shared" si="8"/>
        <v>3.1102265768524187</v>
      </c>
      <c r="P69">
        <f t="shared" si="9"/>
        <v>1.6370196830551029</v>
      </c>
    </row>
    <row r="70" spans="1:16">
      <c r="A70" s="2" t="s">
        <v>208</v>
      </c>
      <c r="B70" s="2" t="s">
        <v>213</v>
      </c>
      <c r="C70" s="2">
        <v>448.76</v>
      </c>
      <c r="D70" s="2">
        <v>331.15</v>
      </c>
      <c r="E70" s="2">
        <v>389.42</v>
      </c>
      <c r="F70" s="2">
        <v>379.35</v>
      </c>
      <c r="G70" s="2">
        <v>1233.5899999999999</v>
      </c>
      <c r="H70" s="2">
        <v>1251.6600000000001</v>
      </c>
      <c r="I70" s="2">
        <v>948.7</v>
      </c>
      <c r="J70" s="2">
        <v>963.47</v>
      </c>
      <c r="K70" s="2">
        <v>1.38</v>
      </c>
      <c r="L70" s="2">
        <f t="shared" si="5"/>
        <v>1.7119540484512887E-4</v>
      </c>
      <c r="M70">
        <f t="shared" si="6"/>
        <v>387.16999999999996</v>
      </c>
      <c r="N70">
        <f t="shared" si="7"/>
        <v>1099.355</v>
      </c>
      <c r="O70">
        <f t="shared" si="8"/>
        <v>2.8394632848619472</v>
      </c>
      <c r="P70">
        <f t="shared" si="9"/>
        <v>1.5056182573905104</v>
      </c>
    </row>
    <row r="71" spans="1:16">
      <c r="A71" t="s">
        <v>5</v>
      </c>
      <c r="B71" t="s">
        <v>8</v>
      </c>
      <c r="C71">
        <v>0</v>
      </c>
      <c r="D71">
        <v>0</v>
      </c>
      <c r="E71">
        <v>0</v>
      </c>
      <c r="F71">
        <v>1.06</v>
      </c>
      <c r="G71">
        <v>2.5</v>
      </c>
      <c r="H71">
        <v>2.73</v>
      </c>
      <c r="I71">
        <v>0</v>
      </c>
      <c r="J71">
        <v>0</v>
      </c>
      <c r="K71">
        <v>1.37</v>
      </c>
      <c r="L71">
        <f t="shared" si="5"/>
        <v>0.2410455734717023</v>
      </c>
      <c r="M71">
        <f t="shared" si="6"/>
        <v>0.26500000000000001</v>
      </c>
      <c r="N71">
        <f t="shared" si="7"/>
        <v>1.3075000000000001</v>
      </c>
      <c r="O71">
        <f t="shared" si="8"/>
        <v>4.933962264150944</v>
      </c>
      <c r="P71">
        <f t="shared" si="9"/>
        <v>2.3027466816837423</v>
      </c>
    </row>
    <row r="72" spans="1:16">
      <c r="A72" t="s">
        <v>126</v>
      </c>
      <c r="B72" t="s">
        <v>134</v>
      </c>
      <c r="C72">
        <v>1.04</v>
      </c>
      <c r="D72">
        <v>0</v>
      </c>
      <c r="E72">
        <v>0</v>
      </c>
      <c r="F72">
        <v>0</v>
      </c>
      <c r="G72">
        <v>0</v>
      </c>
      <c r="H72">
        <v>0.91</v>
      </c>
      <c r="I72">
        <v>2.9</v>
      </c>
      <c r="J72">
        <v>0.85</v>
      </c>
      <c r="K72">
        <v>1.36</v>
      </c>
      <c r="L72">
        <f t="shared" si="5"/>
        <v>0.22382268928612725</v>
      </c>
      <c r="M72">
        <f t="shared" si="6"/>
        <v>0.26</v>
      </c>
      <c r="N72">
        <f t="shared" si="7"/>
        <v>1.165</v>
      </c>
      <c r="O72">
        <f t="shared" si="8"/>
        <v>4.4807692307692308</v>
      </c>
      <c r="P72">
        <f t="shared" si="9"/>
        <v>2.163746426513188</v>
      </c>
    </row>
    <row r="73" spans="1:16">
      <c r="A73" t="s">
        <v>327</v>
      </c>
      <c r="B73" t="s">
        <v>330</v>
      </c>
      <c r="C73">
        <v>0</v>
      </c>
      <c r="D73">
        <v>0</v>
      </c>
      <c r="E73">
        <v>0</v>
      </c>
      <c r="F73">
        <v>5.3</v>
      </c>
      <c r="G73">
        <v>1.25</v>
      </c>
      <c r="H73">
        <v>0</v>
      </c>
      <c r="I73">
        <v>0</v>
      </c>
      <c r="J73">
        <v>19.66</v>
      </c>
      <c r="K73">
        <v>1.36</v>
      </c>
      <c r="L73">
        <f t="shared" si="5"/>
        <v>0.4646506344783754</v>
      </c>
      <c r="M73">
        <f t="shared" si="6"/>
        <v>1.325</v>
      </c>
      <c r="N73">
        <f t="shared" si="7"/>
        <v>5.2275</v>
      </c>
      <c r="O73">
        <f t="shared" si="8"/>
        <v>3.9452830188679249</v>
      </c>
      <c r="P73">
        <f t="shared" si="9"/>
        <v>1.980128797139018</v>
      </c>
    </row>
    <row r="74" spans="1:16">
      <c r="A74" t="s">
        <v>126</v>
      </c>
      <c r="B74" t="s">
        <v>144</v>
      </c>
      <c r="C74">
        <v>0</v>
      </c>
      <c r="D74">
        <v>3.02</v>
      </c>
      <c r="E74">
        <v>2.67</v>
      </c>
      <c r="F74">
        <v>0</v>
      </c>
      <c r="G74">
        <v>1.25</v>
      </c>
      <c r="H74">
        <v>5.46</v>
      </c>
      <c r="I74">
        <v>12.56</v>
      </c>
      <c r="J74">
        <v>0</v>
      </c>
      <c r="K74">
        <v>1.35</v>
      </c>
      <c r="L74">
        <f t="shared" si="5"/>
        <v>0.29362650347690439</v>
      </c>
      <c r="M74">
        <f t="shared" si="6"/>
        <v>1.4224999999999999</v>
      </c>
      <c r="N74">
        <f t="shared" si="7"/>
        <v>4.8174999999999999</v>
      </c>
      <c r="O74">
        <f t="shared" si="8"/>
        <v>3.3866432337434098</v>
      </c>
      <c r="P74">
        <f t="shared" si="9"/>
        <v>1.7598560139891393</v>
      </c>
    </row>
    <row r="75" spans="1:16">
      <c r="A75" t="s">
        <v>208</v>
      </c>
      <c r="B75" t="s">
        <v>225</v>
      </c>
      <c r="C75">
        <v>88.3</v>
      </c>
      <c r="D75">
        <v>99.65</v>
      </c>
      <c r="E75">
        <v>132.47</v>
      </c>
      <c r="F75">
        <v>114.44</v>
      </c>
      <c r="G75">
        <v>355.84</v>
      </c>
      <c r="H75">
        <v>401.15</v>
      </c>
      <c r="I75">
        <v>254.08</v>
      </c>
      <c r="J75">
        <v>198.34</v>
      </c>
      <c r="K75">
        <v>1.35</v>
      </c>
      <c r="L75">
        <f t="shared" si="5"/>
        <v>6.4122894196569557E-3</v>
      </c>
      <c r="M75">
        <f t="shared" si="6"/>
        <v>108.71499999999999</v>
      </c>
      <c r="N75">
        <f t="shared" si="7"/>
        <v>302.35250000000002</v>
      </c>
      <c r="O75">
        <f t="shared" si="8"/>
        <v>2.7811479556638923</v>
      </c>
      <c r="P75">
        <f t="shared" si="9"/>
        <v>1.4756804973723461</v>
      </c>
    </row>
    <row r="76" spans="1:16">
      <c r="A76" t="s">
        <v>335</v>
      </c>
      <c r="B76" t="s">
        <v>374</v>
      </c>
      <c r="C76">
        <v>14.54</v>
      </c>
      <c r="D76">
        <v>14.09</v>
      </c>
      <c r="E76">
        <v>19.559999999999999</v>
      </c>
      <c r="F76">
        <v>1.06</v>
      </c>
      <c r="G76">
        <v>54.94</v>
      </c>
      <c r="H76">
        <v>44.57</v>
      </c>
      <c r="I76">
        <v>45.41</v>
      </c>
      <c r="J76">
        <v>0.85</v>
      </c>
      <c r="K76">
        <v>1.35</v>
      </c>
      <c r="L76">
        <f t="shared" si="5"/>
        <v>0.10669291434409661</v>
      </c>
      <c r="M76">
        <f t="shared" si="6"/>
        <v>12.3125</v>
      </c>
      <c r="N76">
        <f t="shared" si="7"/>
        <v>36.442499999999995</v>
      </c>
      <c r="O76">
        <f t="shared" si="8"/>
        <v>2.9597969543147205</v>
      </c>
      <c r="P76">
        <f t="shared" si="9"/>
        <v>1.5654982086073408</v>
      </c>
    </row>
    <row r="77" spans="1:16">
      <c r="A77" t="s">
        <v>424</v>
      </c>
      <c r="B77" t="s">
        <v>426</v>
      </c>
      <c r="C77">
        <v>11.43</v>
      </c>
      <c r="D77">
        <v>7.05</v>
      </c>
      <c r="E77">
        <v>11.56</v>
      </c>
      <c r="F77">
        <v>0</v>
      </c>
      <c r="G77">
        <v>44.95</v>
      </c>
      <c r="H77">
        <v>26.38</v>
      </c>
      <c r="I77">
        <v>21.25</v>
      </c>
      <c r="J77">
        <v>0</v>
      </c>
      <c r="K77">
        <v>1.34</v>
      </c>
      <c r="L77">
        <f t="shared" si="5"/>
        <v>0.15570923905124118</v>
      </c>
      <c r="M77">
        <f t="shared" si="6"/>
        <v>7.51</v>
      </c>
      <c r="N77">
        <f t="shared" si="7"/>
        <v>23.145</v>
      </c>
      <c r="O77">
        <f t="shared" si="8"/>
        <v>3.0818908122503328</v>
      </c>
      <c r="P77">
        <f t="shared" si="9"/>
        <v>1.6238157497776193</v>
      </c>
    </row>
    <row r="78" spans="1:16">
      <c r="A78" s="2" t="s">
        <v>313</v>
      </c>
      <c r="B78" s="2" t="s">
        <v>316</v>
      </c>
      <c r="C78" s="2">
        <v>31.16</v>
      </c>
      <c r="D78" s="2">
        <v>46.3</v>
      </c>
      <c r="E78" s="2">
        <v>26.67</v>
      </c>
      <c r="F78" s="2">
        <v>29.67</v>
      </c>
      <c r="G78" s="2">
        <v>107.38</v>
      </c>
      <c r="H78" s="2">
        <v>72.77</v>
      </c>
      <c r="I78" s="2">
        <v>96.61</v>
      </c>
      <c r="J78" s="2">
        <v>88.91</v>
      </c>
      <c r="K78" s="2">
        <v>1.33</v>
      </c>
      <c r="L78" s="2">
        <f t="shared" si="5"/>
        <v>4.8681144359183245E-4</v>
      </c>
      <c r="M78">
        <f t="shared" si="6"/>
        <v>33.450000000000003</v>
      </c>
      <c r="N78">
        <f t="shared" si="7"/>
        <v>91.41749999999999</v>
      </c>
      <c r="O78">
        <f t="shared" si="8"/>
        <v>2.7329596412556048</v>
      </c>
      <c r="P78">
        <f t="shared" si="9"/>
        <v>1.4504641551445767</v>
      </c>
    </row>
    <row r="79" spans="1:16">
      <c r="A79" t="s">
        <v>335</v>
      </c>
      <c r="B79" t="s">
        <v>377</v>
      </c>
      <c r="C79">
        <v>2723.72</v>
      </c>
      <c r="D79">
        <v>3028.67</v>
      </c>
      <c r="E79">
        <v>2576.5500000000002</v>
      </c>
      <c r="F79">
        <v>291.39999999999998</v>
      </c>
      <c r="G79">
        <v>10529.22</v>
      </c>
      <c r="H79">
        <v>5461.45</v>
      </c>
      <c r="I79">
        <v>7522.93</v>
      </c>
      <c r="J79">
        <v>465.92</v>
      </c>
      <c r="K79">
        <v>1.31</v>
      </c>
      <c r="L79">
        <f t="shared" si="5"/>
        <v>0.13264157165445176</v>
      </c>
      <c r="M79">
        <f t="shared" si="6"/>
        <v>2155.0849999999996</v>
      </c>
      <c r="N79">
        <f t="shared" si="7"/>
        <v>5994.8799999999992</v>
      </c>
      <c r="O79">
        <f t="shared" si="8"/>
        <v>2.7817371472586929</v>
      </c>
      <c r="P79">
        <f t="shared" si="9"/>
        <v>1.4759861027477594</v>
      </c>
    </row>
    <row r="80" spans="1:16">
      <c r="A80" s="2" t="s">
        <v>208</v>
      </c>
      <c r="B80" s="2" t="s">
        <v>214</v>
      </c>
      <c r="C80" s="2">
        <v>28.05</v>
      </c>
      <c r="D80" s="2">
        <v>27.18</v>
      </c>
      <c r="E80" s="2">
        <v>32.9</v>
      </c>
      <c r="F80" s="2">
        <v>14.83</v>
      </c>
      <c r="G80" s="2">
        <v>79.91</v>
      </c>
      <c r="H80" s="2">
        <v>82.78</v>
      </c>
      <c r="I80" s="2">
        <v>70.52</v>
      </c>
      <c r="J80" s="2">
        <v>43.6</v>
      </c>
      <c r="K80" s="2">
        <v>1.3</v>
      </c>
      <c r="L80" s="2">
        <f t="shared" si="5"/>
        <v>4.2325192975855002E-3</v>
      </c>
      <c r="M80">
        <f t="shared" si="6"/>
        <v>25.74</v>
      </c>
      <c r="N80">
        <f t="shared" si="7"/>
        <v>69.202500000000001</v>
      </c>
      <c r="O80">
        <f t="shared" si="8"/>
        <v>2.6885198135198136</v>
      </c>
      <c r="P80">
        <f t="shared" si="9"/>
        <v>1.4268121038475066</v>
      </c>
    </row>
    <row r="81" spans="1:16">
      <c r="A81" s="2" t="s">
        <v>208</v>
      </c>
      <c r="B81" s="2" t="s">
        <v>219</v>
      </c>
      <c r="C81" s="2">
        <v>9.35</v>
      </c>
      <c r="D81" s="2">
        <v>8.0500000000000007</v>
      </c>
      <c r="E81" s="2">
        <v>16.89</v>
      </c>
      <c r="F81" s="2">
        <v>15.89</v>
      </c>
      <c r="G81" s="2">
        <v>34.96</v>
      </c>
      <c r="H81" s="2">
        <v>32.75</v>
      </c>
      <c r="I81" s="2">
        <v>18.36</v>
      </c>
      <c r="J81" s="2">
        <v>49.58</v>
      </c>
      <c r="K81" s="2">
        <v>1.3</v>
      </c>
      <c r="L81" s="2">
        <f t="shared" si="5"/>
        <v>1.9679852409163975E-2</v>
      </c>
      <c r="M81">
        <f t="shared" si="6"/>
        <v>12.545</v>
      </c>
      <c r="N81">
        <f t="shared" si="7"/>
        <v>33.912500000000001</v>
      </c>
      <c r="O81">
        <f t="shared" si="8"/>
        <v>2.7032682343563175</v>
      </c>
      <c r="P81">
        <f t="shared" si="9"/>
        <v>1.434704671760056</v>
      </c>
    </row>
    <row r="82" spans="1:16">
      <c r="A82" t="s">
        <v>58</v>
      </c>
      <c r="B82" t="s">
        <v>87</v>
      </c>
      <c r="C82">
        <v>146.47</v>
      </c>
      <c r="D82">
        <v>144.94</v>
      </c>
      <c r="E82">
        <v>178.7</v>
      </c>
      <c r="F82">
        <v>0</v>
      </c>
      <c r="G82">
        <v>468.21</v>
      </c>
      <c r="H82">
        <v>635.84</v>
      </c>
      <c r="I82">
        <v>347.79</v>
      </c>
      <c r="J82">
        <v>0</v>
      </c>
      <c r="K82">
        <v>1.29</v>
      </c>
      <c r="L82">
        <f t="shared" si="5"/>
        <v>0.13110847867523501</v>
      </c>
      <c r="M82">
        <f t="shared" si="6"/>
        <v>117.52749999999999</v>
      </c>
      <c r="N82">
        <f t="shared" si="7"/>
        <v>362.96</v>
      </c>
      <c r="O82">
        <f t="shared" si="8"/>
        <v>3.0882984833336882</v>
      </c>
      <c r="P82">
        <f t="shared" si="9"/>
        <v>1.6268121954864816</v>
      </c>
    </row>
    <row r="83" spans="1:16">
      <c r="A83" t="s">
        <v>184</v>
      </c>
      <c r="B83" t="s">
        <v>188</v>
      </c>
      <c r="C83">
        <v>320.99</v>
      </c>
      <c r="D83">
        <v>348.26</v>
      </c>
      <c r="E83">
        <v>227.6</v>
      </c>
      <c r="F83">
        <v>37.090000000000003</v>
      </c>
      <c r="G83">
        <v>1083.76</v>
      </c>
      <c r="H83">
        <v>777.74</v>
      </c>
      <c r="I83">
        <v>693.65</v>
      </c>
      <c r="J83">
        <v>30.78</v>
      </c>
      <c r="K83">
        <v>1.29</v>
      </c>
      <c r="L83">
        <f t="shared" si="5"/>
        <v>0.12613769041786319</v>
      </c>
      <c r="M83">
        <f t="shared" si="6"/>
        <v>233.48500000000001</v>
      </c>
      <c r="N83">
        <f t="shared" si="7"/>
        <v>646.48250000000007</v>
      </c>
      <c r="O83">
        <f t="shared" si="8"/>
        <v>2.768839540013277</v>
      </c>
      <c r="P83">
        <f t="shared" si="9"/>
        <v>1.4692814489613335</v>
      </c>
    </row>
    <row r="84" spans="1:16">
      <c r="A84" t="s">
        <v>407</v>
      </c>
      <c r="B84" t="s">
        <v>413</v>
      </c>
      <c r="C84">
        <v>0</v>
      </c>
      <c r="D84">
        <v>1.01</v>
      </c>
      <c r="E84">
        <v>1.78</v>
      </c>
      <c r="F84">
        <v>0</v>
      </c>
      <c r="G84">
        <v>7.49</v>
      </c>
      <c r="H84">
        <v>2.73</v>
      </c>
      <c r="I84">
        <v>0</v>
      </c>
      <c r="J84">
        <v>0</v>
      </c>
      <c r="K84">
        <v>1.29</v>
      </c>
      <c r="L84">
        <f t="shared" si="5"/>
        <v>0.34644935226249496</v>
      </c>
      <c r="M84">
        <f t="shared" si="6"/>
        <v>0.69750000000000001</v>
      </c>
      <c r="N84">
        <f t="shared" si="7"/>
        <v>2.5550000000000002</v>
      </c>
      <c r="O84">
        <f t="shared" si="8"/>
        <v>3.6630824372759858</v>
      </c>
      <c r="P84">
        <f t="shared" si="9"/>
        <v>1.873058169108434</v>
      </c>
    </row>
    <row r="85" spans="1:16">
      <c r="A85" s="2" t="s">
        <v>313</v>
      </c>
      <c r="B85" s="2" t="s">
        <v>322</v>
      </c>
      <c r="C85" s="2">
        <v>74.790000000000006</v>
      </c>
      <c r="D85" s="2">
        <v>103.67</v>
      </c>
      <c r="E85" s="2">
        <v>110.25</v>
      </c>
      <c r="F85" s="2">
        <v>234.18</v>
      </c>
      <c r="G85" s="2">
        <v>373.32</v>
      </c>
      <c r="H85" s="2">
        <v>383.87</v>
      </c>
      <c r="I85" s="2">
        <v>280.17</v>
      </c>
      <c r="J85" s="2">
        <v>341.1</v>
      </c>
      <c r="K85" s="2">
        <v>1.28</v>
      </c>
      <c r="L85" s="2">
        <f t="shared" si="5"/>
        <v>2.3298453460864252E-3</v>
      </c>
      <c r="M85">
        <f t="shared" si="6"/>
        <v>130.72250000000003</v>
      </c>
      <c r="N85">
        <f t="shared" si="7"/>
        <v>344.61500000000001</v>
      </c>
      <c r="O85">
        <f t="shared" si="8"/>
        <v>2.6362332421733057</v>
      </c>
      <c r="P85">
        <f t="shared" si="9"/>
        <v>1.3984780192232118</v>
      </c>
    </row>
    <row r="86" spans="1:16">
      <c r="A86" t="s">
        <v>560</v>
      </c>
      <c r="B86" t="s">
        <v>562</v>
      </c>
      <c r="C86">
        <v>0</v>
      </c>
      <c r="D86">
        <v>0</v>
      </c>
      <c r="E86">
        <v>0.89</v>
      </c>
      <c r="F86">
        <v>3.18</v>
      </c>
      <c r="G86">
        <v>0</v>
      </c>
      <c r="H86">
        <v>0</v>
      </c>
      <c r="I86">
        <v>0.97</v>
      </c>
      <c r="J86">
        <v>12.82</v>
      </c>
      <c r="K86">
        <v>1.26</v>
      </c>
      <c r="L86">
        <f t="shared" si="5"/>
        <v>0.47917689765998217</v>
      </c>
      <c r="M86">
        <f t="shared" si="6"/>
        <v>1.0175000000000001</v>
      </c>
      <c r="N86">
        <f t="shared" si="7"/>
        <v>3.4475000000000002</v>
      </c>
      <c r="O86">
        <f t="shared" si="8"/>
        <v>3.3882063882063882</v>
      </c>
      <c r="P86">
        <f t="shared" si="9"/>
        <v>1.7605217572477336</v>
      </c>
    </row>
    <row r="87" spans="1:16">
      <c r="A87" t="s">
        <v>184</v>
      </c>
      <c r="B87" t="s">
        <v>186</v>
      </c>
      <c r="C87">
        <v>0</v>
      </c>
      <c r="D87">
        <v>6.04</v>
      </c>
      <c r="E87">
        <v>0.89</v>
      </c>
      <c r="F87">
        <v>0</v>
      </c>
      <c r="G87">
        <v>6.24</v>
      </c>
      <c r="H87">
        <v>7.28</v>
      </c>
      <c r="I87">
        <v>7.73</v>
      </c>
      <c r="J87">
        <v>0</v>
      </c>
      <c r="K87">
        <v>1.25</v>
      </c>
      <c r="L87">
        <f t="shared" si="5"/>
        <v>0.17226198425587627</v>
      </c>
      <c r="M87">
        <f t="shared" si="6"/>
        <v>1.7324999999999999</v>
      </c>
      <c r="N87">
        <f t="shared" si="7"/>
        <v>5.3125</v>
      </c>
      <c r="O87">
        <f t="shared" si="8"/>
        <v>3.0663780663780664</v>
      </c>
      <c r="P87">
        <f t="shared" si="9"/>
        <v>1.6165355837752129</v>
      </c>
    </row>
    <row r="88" spans="1:16">
      <c r="A88" t="s">
        <v>396</v>
      </c>
      <c r="B88" t="s">
        <v>404</v>
      </c>
      <c r="C88">
        <v>0</v>
      </c>
      <c r="D88">
        <v>0</v>
      </c>
      <c r="E88">
        <v>0</v>
      </c>
      <c r="F88">
        <v>1.06</v>
      </c>
      <c r="G88">
        <v>0</v>
      </c>
      <c r="H88">
        <v>0</v>
      </c>
      <c r="I88">
        <v>0</v>
      </c>
      <c r="J88">
        <v>5.13</v>
      </c>
      <c r="K88">
        <v>1.25</v>
      </c>
      <c r="L88">
        <f t="shared" si="5"/>
        <v>0.46670004755118499</v>
      </c>
      <c r="M88">
        <f t="shared" si="6"/>
        <v>0.26500000000000001</v>
      </c>
      <c r="N88">
        <f t="shared" si="7"/>
        <v>1.2825</v>
      </c>
      <c r="O88">
        <f t="shared" si="8"/>
        <v>4.8396226415094334</v>
      </c>
      <c r="P88">
        <f t="shared" si="9"/>
        <v>2.2748945610438547</v>
      </c>
    </row>
    <row r="89" spans="1:16">
      <c r="A89" t="s">
        <v>208</v>
      </c>
      <c r="B89" t="s">
        <v>212</v>
      </c>
      <c r="C89">
        <v>5.19</v>
      </c>
      <c r="D89">
        <v>11.07</v>
      </c>
      <c r="E89">
        <v>6.22</v>
      </c>
      <c r="F89">
        <v>9.5399999999999991</v>
      </c>
      <c r="G89">
        <v>28.72</v>
      </c>
      <c r="H89">
        <v>21.83</v>
      </c>
      <c r="I89">
        <v>20.29</v>
      </c>
      <c r="J89">
        <v>11.11</v>
      </c>
      <c r="K89">
        <v>1.22</v>
      </c>
      <c r="L89">
        <f t="shared" si="5"/>
        <v>1.8153867503826537E-2</v>
      </c>
      <c r="M89">
        <f t="shared" si="6"/>
        <v>8.004999999999999</v>
      </c>
      <c r="N89">
        <f t="shared" si="7"/>
        <v>20.487500000000001</v>
      </c>
      <c r="O89">
        <f t="shared" si="8"/>
        <v>2.5593379138038728</v>
      </c>
      <c r="P89">
        <f t="shared" si="9"/>
        <v>1.3557706414705644</v>
      </c>
    </row>
    <row r="90" spans="1:16">
      <c r="A90" t="s">
        <v>208</v>
      </c>
      <c r="B90" t="s">
        <v>215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0.97</v>
      </c>
      <c r="J90">
        <v>0</v>
      </c>
      <c r="K90">
        <v>1.22</v>
      </c>
      <c r="L90">
        <f t="shared" si="5"/>
        <v>0.35591768374958205</v>
      </c>
      <c r="M90">
        <f t="shared" si="6"/>
        <v>0</v>
      </c>
      <c r="N90">
        <f t="shared" si="7"/>
        <v>0.24249999999999999</v>
      </c>
      <c r="O90" t="e">
        <f t="shared" si="8"/>
        <v>#DIV/0!</v>
      </c>
      <c r="P90" t="e">
        <f t="shared" si="9"/>
        <v>#DIV/0!</v>
      </c>
    </row>
    <row r="91" spans="1:16">
      <c r="A91" t="s">
        <v>16</v>
      </c>
      <c r="B91" t="s">
        <v>19</v>
      </c>
      <c r="C91">
        <v>3.12</v>
      </c>
      <c r="D91">
        <v>5.03</v>
      </c>
      <c r="E91">
        <v>14.23</v>
      </c>
      <c r="F91">
        <v>2.12</v>
      </c>
      <c r="G91">
        <v>17.48</v>
      </c>
      <c r="H91">
        <v>8.19</v>
      </c>
      <c r="I91">
        <v>10.63</v>
      </c>
      <c r="J91">
        <v>27.36</v>
      </c>
      <c r="K91">
        <v>1.21</v>
      </c>
      <c r="L91">
        <f t="shared" si="5"/>
        <v>0.10371172509572928</v>
      </c>
      <c r="M91">
        <f t="shared" si="6"/>
        <v>6.1250000000000009</v>
      </c>
      <c r="N91">
        <f t="shared" si="7"/>
        <v>15.915000000000001</v>
      </c>
      <c r="O91">
        <f t="shared" si="8"/>
        <v>2.5983673469387751</v>
      </c>
      <c r="P91">
        <f t="shared" si="9"/>
        <v>1.3776054077459878</v>
      </c>
    </row>
    <row r="92" spans="1:16">
      <c r="A92" t="s">
        <v>58</v>
      </c>
      <c r="B92" t="s">
        <v>86</v>
      </c>
      <c r="C92">
        <v>39.47</v>
      </c>
      <c r="D92">
        <v>102.67</v>
      </c>
      <c r="E92">
        <v>83.57</v>
      </c>
      <c r="F92">
        <v>0</v>
      </c>
      <c r="G92">
        <v>273.44</v>
      </c>
      <c r="H92">
        <v>211.04</v>
      </c>
      <c r="I92">
        <v>155.54</v>
      </c>
      <c r="J92">
        <v>0</v>
      </c>
      <c r="K92">
        <v>1.21</v>
      </c>
      <c r="L92">
        <f t="shared" si="5"/>
        <v>0.150587156968956</v>
      </c>
      <c r="M92">
        <f t="shared" si="6"/>
        <v>56.427499999999995</v>
      </c>
      <c r="N92">
        <f t="shared" si="7"/>
        <v>160.005</v>
      </c>
      <c r="O92">
        <f t="shared" si="8"/>
        <v>2.8355854858003635</v>
      </c>
      <c r="P92">
        <f t="shared" si="9"/>
        <v>1.5036466505999802</v>
      </c>
    </row>
    <row r="93" spans="1:16">
      <c r="A93" t="s">
        <v>126</v>
      </c>
      <c r="B93" t="s">
        <v>150</v>
      </c>
      <c r="C93">
        <v>2.08</v>
      </c>
      <c r="D93">
        <v>2.0099999999999998</v>
      </c>
      <c r="E93">
        <v>1.78</v>
      </c>
      <c r="F93">
        <v>0</v>
      </c>
      <c r="G93">
        <v>7.49</v>
      </c>
      <c r="H93">
        <v>4.55</v>
      </c>
      <c r="I93">
        <v>4.83</v>
      </c>
      <c r="J93">
        <v>0</v>
      </c>
      <c r="K93">
        <v>1.21</v>
      </c>
      <c r="L93">
        <f t="shared" si="5"/>
        <v>0.14265683699913423</v>
      </c>
      <c r="M93">
        <f t="shared" si="6"/>
        <v>1.4675</v>
      </c>
      <c r="N93">
        <f t="shared" si="7"/>
        <v>4.2174999999999994</v>
      </c>
      <c r="O93">
        <f t="shared" si="8"/>
        <v>2.8739352640545142</v>
      </c>
      <c r="P93">
        <f t="shared" si="9"/>
        <v>1.5230275651775134</v>
      </c>
    </row>
    <row r="94" spans="1:16">
      <c r="A94" t="s">
        <v>208</v>
      </c>
      <c r="B94" t="s">
        <v>221</v>
      </c>
      <c r="C94">
        <v>3.12</v>
      </c>
      <c r="D94">
        <v>0</v>
      </c>
      <c r="E94">
        <v>0.89</v>
      </c>
      <c r="F94">
        <v>0</v>
      </c>
      <c r="G94">
        <v>3.75</v>
      </c>
      <c r="H94">
        <v>4.55</v>
      </c>
      <c r="I94">
        <v>3.86</v>
      </c>
      <c r="J94">
        <v>0</v>
      </c>
      <c r="K94">
        <v>1.21</v>
      </c>
      <c r="L94">
        <f t="shared" si="5"/>
        <v>0.15839515985718655</v>
      </c>
      <c r="M94">
        <f t="shared" si="6"/>
        <v>1.0024999999999999</v>
      </c>
      <c r="N94">
        <f t="shared" si="7"/>
        <v>3.04</v>
      </c>
      <c r="O94">
        <f t="shared" si="8"/>
        <v>3.0324189526184542</v>
      </c>
      <c r="P94">
        <f t="shared" si="9"/>
        <v>1.6004690869886655</v>
      </c>
    </row>
    <row r="95" spans="1:16">
      <c r="A95" t="s">
        <v>335</v>
      </c>
      <c r="B95" t="s">
        <v>344</v>
      </c>
      <c r="C95">
        <v>34.28</v>
      </c>
      <c r="D95">
        <v>79.52</v>
      </c>
      <c r="E95">
        <v>72.02</v>
      </c>
      <c r="F95">
        <v>27.55</v>
      </c>
      <c r="G95">
        <v>209.76</v>
      </c>
      <c r="H95">
        <v>109.16</v>
      </c>
      <c r="I95">
        <v>103.37</v>
      </c>
      <c r="J95">
        <v>115.41</v>
      </c>
      <c r="K95">
        <v>1.21</v>
      </c>
      <c r="L95">
        <f t="shared" si="5"/>
        <v>2.912313250236899E-2</v>
      </c>
      <c r="M95">
        <f t="shared" si="6"/>
        <v>53.342500000000001</v>
      </c>
      <c r="N95">
        <f t="shared" si="7"/>
        <v>134.42499999999998</v>
      </c>
      <c r="O95">
        <f t="shared" si="8"/>
        <v>2.5200356188780049</v>
      </c>
      <c r="P95">
        <f t="shared" si="9"/>
        <v>1.3334441253186433</v>
      </c>
    </row>
    <row r="96" spans="1:16">
      <c r="A96" t="s">
        <v>58</v>
      </c>
      <c r="B96" t="s">
        <v>64</v>
      </c>
      <c r="C96">
        <v>0</v>
      </c>
      <c r="D96">
        <v>0</v>
      </c>
      <c r="E96">
        <v>0</v>
      </c>
      <c r="F96">
        <v>1.06</v>
      </c>
      <c r="G96">
        <v>0</v>
      </c>
      <c r="H96">
        <v>0</v>
      </c>
      <c r="I96">
        <v>0.97</v>
      </c>
      <c r="J96">
        <v>3.42</v>
      </c>
      <c r="K96">
        <v>1.2</v>
      </c>
      <c r="L96">
        <f t="shared" si="5"/>
        <v>0.36499409635093727</v>
      </c>
      <c r="M96">
        <f t="shared" si="6"/>
        <v>0.26500000000000001</v>
      </c>
      <c r="N96">
        <f t="shared" si="7"/>
        <v>1.0974999999999999</v>
      </c>
      <c r="O96">
        <f t="shared" si="8"/>
        <v>4.1415094339622636</v>
      </c>
      <c r="P96">
        <f t="shared" si="9"/>
        <v>2.0501566749721589</v>
      </c>
    </row>
    <row r="97" spans="1:16">
      <c r="A97" t="s">
        <v>313</v>
      </c>
      <c r="B97" t="s">
        <v>318</v>
      </c>
      <c r="C97">
        <v>0</v>
      </c>
      <c r="D97">
        <v>2.0099999999999998</v>
      </c>
      <c r="E97">
        <v>0</v>
      </c>
      <c r="F97">
        <v>0</v>
      </c>
      <c r="G97">
        <v>1.25</v>
      </c>
      <c r="H97">
        <v>4.55</v>
      </c>
      <c r="I97">
        <v>0.97</v>
      </c>
      <c r="J97">
        <v>0</v>
      </c>
      <c r="K97">
        <v>1.18</v>
      </c>
      <c r="L97">
        <f t="shared" si="5"/>
        <v>0.32479128851703642</v>
      </c>
      <c r="M97">
        <f t="shared" si="6"/>
        <v>0.50249999999999995</v>
      </c>
      <c r="N97">
        <f t="shared" si="7"/>
        <v>1.6924999999999999</v>
      </c>
      <c r="O97">
        <f t="shared" si="8"/>
        <v>3.3681592039800998</v>
      </c>
      <c r="P97">
        <f t="shared" si="9"/>
        <v>1.7519603323960682</v>
      </c>
    </row>
    <row r="98" spans="1:16">
      <c r="A98" t="s">
        <v>335</v>
      </c>
      <c r="B98" t="s">
        <v>350</v>
      </c>
      <c r="C98">
        <v>4.16</v>
      </c>
      <c r="D98">
        <v>3.02</v>
      </c>
      <c r="E98">
        <v>8</v>
      </c>
      <c r="F98">
        <v>1.06</v>
      </c>
      <c r="G98">
        <v>14.98</v>
      </c>
      <c r="H98">
        <v>15.46</v>
      </c>
      <c r="I98">
        <v>7.73</v>
      </c>
      <c r="J98">
        <v>3.42</v>
      </c>
      <c r="K98">
        <v>1.18</v>
      </c>
      <c r="L98">
        <f t="shared" si="5"/>
        <v>0.10042545244191516</v>
      </c>
      <c r="M98">
        <f t="shared" si="6"/>
        <v>4.0599999999999996</v>
      </c>
      <c r="N98">
        <f t="shared" si="7"/>
        <v>10.397500000000001</v>
      </c>
      <c r="O98">
        <f t="shared" si="8"/>
        <v>2.5609605911330053</v>
      </c>
      <c r="P98">
        <f t="shared" si="9"/>
        <v>1.3566850524611804</v>
      </c>
    </row>
    <row r="99" spans="1:16">
      <c r="A99" t="s">
        <v>417</v>
      </c>
      <c r="B99" t="s">
        <v>420</v>
      </c>
      <c r="C99">
        <v>8.31</v>
      </c>
      <c r="D99">
        <v>8.0500000000000007</v>
      </c>
      <c r="E99">
        <v>3.56</v>
      </c>
      <c r="F99">
        <v>54.04</v>
      </c>
      <c r="G99">
        <v>69.92</v>
      </c>
      <c r="H99">
        <v>15.46</v>
      </c>
      <c r="I99">
        <v>28.02</v>
      </c>
      <c r="J99">
        <v>73.52</v>
      </c>
      <c r="K99">
        <v>1.18</v>
      </c>
      <c r="L99">
        <f t="shared" si="5"/>
        <v>0.18557877040842072</v>
      </c>
      <c r="M99">
        <f t="shared" si="6"/>
        <v>18.489999999999998</v>
      </c>
      <c r="N99">
        <f t="shared" si="7"/>
        <v>46.73</v>
      </c>
      <c r="O99">
        <f t="shared" si="8"/>
        <v>2.5273120605732831</v>
      </c>
      <c r="P99">
        <f t="shared" si="9"/>
        <v>1.337603812460604</v>
      </c>
    </row>
    <row r="100" spans="1:16">
      <c r="A100" t="s">
        <v>5</v>
      </c>
      <c r="B100" t="s">
        <v>6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0.85</v>
      </c>
      <c r="K100">
        <v>1.1599999999999999</v>
      </c>
      <c r="L100">
        <f t="shared" si="5"/>
        <v>0.35591768374958205</v>
      </c>
      <c r="M100">
        <f t="shared" si="6"/>
        <v>0</v>
      </c>
      <c r="N100">
        <f t="shared" si="7"/>
        <v>0.21249999999999999</v>
      </c>
      <c r="O100" t="e">
        <f t="shared" si="8"/>
        <v>#DIV/0!</v>
      </c>
      <c r="P100" t="e">
        <f t="shared" si="9"/>
        <v>#DIV/0!</v>
      </c>
    </row>
    <row r="101" spans="1:16">
      <c r="A101" t="s">
        <v>58</v>
      </c>
      <c r="B101" t="s">
        <v>81</v>
      </c>
      <c r="C101">
        <v>0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0.85</v>
      </c>
      <c r="K101">
        <v>1.1599999999999999</v>
      </c>
      <c r="L101">
        <f t="shared" si="5"/>
        <v>0.35591768374958205</v>
      </c>
      <c r="M101">
        <f t="shared" si="6"/>
        <v>0</v>
      </c>
      <c r="N101">
        <f t="shared" si="7"/>
        <v>0.21249999999999999</v>
      </c>
      <c r="O101" t="e">
        <f t="shared" si="8"/>
        <v>#DIV/0!</v>
      </c>
      <c r="P101" t="e">
        <f t="shared" si="9"/>
        <v>#DIV/0!</v>
      </c>
    </row>
    <row r="102" spans="1:16">
      <c r="A102" t="s">
        <v>58</v>
      </c>
      <c r="B102" t="s">
        <v>84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0.85</v>
      </c>
      <c r="K102">
        <v>1.1599999999999999</v>
      </c>
      <c r="L102">
        <f t="shared" si="5"/>
        <v>0.35591768374958205</v>
      </c>
      <c r="M102">
        <f t="shared" si="6"/>
        <v>0</v>
      </c>
      <c r="N102">
        <f t="shared" si="7"/>
        <v>0.21249999999999999</v>
      </c>
      <c r="O102" t="e">
        <f t="shared" si="8"/>
        <v>#DIV/0!</v>
      </c>
      <c r="P102" t="e">
        <f t="shared" si="9"/>
        <v>#DIV/0!</v>
      </c>
    </row>
    <row r="103" spans="1:16">
      <c r="A103" t="s">
        <v>265</v>
      </c>
      <c r="B103" t="s">
        <v>266</v>
      </c>
      <c r="C103">
        <v>2.08</v>
      </c>
      <c r="D103">
        <v>1.01</v>
      </c>
      <c r="E103">
        <v>0</v>
      </c>
      <c r="F103">
        <v>54.04</v>
      </c>
      <c r="G103">
        <v>6.24</v>
      </c>
      <c r="H103">
        <v>5.46</v>
      </c>
      <c r="I103">
        <v>8.69</v>
      </c>
      <c r="J103">
        <v>134.22</v>
      </c>
      <c r="K103">
        <v>1.1599999999999999</v>
      </c>
      <c r="L103">
        <f t="shared" si="5"/>
        <v>0.50658568723881969</v>
      </c>
      <c r="M103">
        <f t="shared" si="6"/>
        <v>14.282499999999999</v>
      </c>
      <c r="N103">
        <f t="shared" si="7"/>
        <v>38.652500000000003</v>
      </c>
      <c r="O103">
        <f t="shared" si="8"/>
        <v>2.7062839138806236</v>
      </c>
      <c r="P103">
        <f t="shared" si="9"/>
        <v>1.4363131991301983</v>
      </c>
    </row>
    <row r="104" spans="1:16">
      <c r="A104" t="s">
        <v>274</v>
      </c>
      <c r="B104" t="s">
        <v>275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0.85</v>
      </c>
      <c r="K104">
        <v>1.1599999999999999</v>
      </c>
      <c r="L104">
        <f t="shared" si="5"/>
        <v>0.35591768374958205</v>
      </c>
      <c r="M104">
        <f t="shared" si="6"/>
        <v>0</v>
      </c>
      <c r="N104">
        <f t="shared" si="7"/>
        <v>0.21249999999999999</v>
      </c>
      <c r="O104" t="e">
        <f t="shared" si="8"/>
        <v>#DIV/0!</v>
      </c>
      <c r="P104" t="e">
        <f t="shared" si="9"/>
        <v>#DIV/0!</v>
      </c>
    </row>
    <row r="105" spans="1:16">
      <c r="A105" t="s">
        <v>396</v>
      </c>
      <c r="B105" t="s">
        <v>403</v>
      </c>
      <c r="C105">
        <v>1180.07</v>
      </c>
      <c r="D105">
        <v>900.85</v>
      </c>
      <c r="E105">
        <v>771.72</v>
      </c>
      <c r="F105">
        <v>1156.06</v>
      </c>
      <c r="G105">
        <v>2641.98</v>
      </c>
      <c r="H105">
        <v>2520.6</v>
      </c>
      <c r="I105">
        <v>2896.33</v>
      </c>
      <c r="J105">
        <v>1562.75</v>
      </c>
      <c r="K105">
        <v>1.1599999999999999</v>
      </c>
      <c r="L105">
        <f t="shared" si="5"/>
        <v>3.8726333579794537E-3</v>
      </c>
      <c r="M105">
        <f t="shared" si="6"/>
        <v>1002.1750000000001</v>
      </c>
      <c r="N105">
        <f t="shared" si="7"/>
        <v>2405.415</v>
      </c>
      <c r="O105">
        <f t="shared" si="8"/>
        <v>2.4001945767954695</v>
      </c>
      <c r="P105">
        <f t="shared" si="9"/>
        <v>1.2631513656668001</v>
      </c>
    </row>
    <row r="106" spans="1:16">
      <c r="A106" t="s">
        <v>126</v>
      </c>
      <c r="B106" t="s">
        <v>170</v>
      </c>
      <c r="C106">
        <v>2.08</v>
      </c>
      <c r="D106">
        <v>3.02</v>
      </c>
      <c r="E106">
        <v>4.45</v>
      </c>
      <c r="F106">
        <v>0</v>
      </c>
      <c r="G106">
        <v>6.24</v>
      </c>
      <c r="H106">
        <v>15.46</v>
      </c>
      <c r="I106">
        <v>3.86</v>
      </c>
      <c r="J106">
        <v>0</v>
      </c>
      <c r="K106">
        <v>1.1499999999999999</v>
      </c>
      <c r="L106">
        <f t="shared" si="5"/>
        <v>0.28564445360471907</v>
      </c>
      <c r="M106">
        <f t="shared" si="6"/>
        <v>2.3875000000000002</v>
      </c>
      <c r="N106">
        <f t="shared" si="7"/>
        <v>6.3900000000000006</v>
      </c>
      <c r="O106">
        <f t="shared" si="8"/>
        <v>2.6764397905759161</v>
      </c>
      <c r="P106">
        <f t="shared" si="9"/>
        <v>1.4203151980238833</v>
      </c>
    </row>
    <row r="107" spans="1:16">
      <c r="A107" t="s">
        <v>335</v>
      </c>
      <c r="B107" t="s">
        <v>364</v>
      </c>
      <c r="C107">
        <v>94.53</v>
      </c>
      <c r="D107">
        <v>103.67</v>
      </c>
      <c r="E107">
        <v>74.680000000000007</v>
      </c>
      <c r="F107">
        <v>24.37</v>
      </c>
      <c r="G107">
        <v>269.69</v>
      </c>
      <c r="H107">
        <v>208.31</v>
      </c>
      <c r="I107">
        <v>217.37</v>
      </c>
      <c r="J107">
        <v>28.21</v>
      </c>
      <c r="K107">
        <v>1.1499999999999999</v>
      </c>
      <c r="L107">
        <f t="shared" si="5"/>
        <v>0.10351014650693445</v>
      </c>
      <c r="M107">
        <f t="shared" si="6"/>
        <v>74.3125</v>
      </c>
      <c r="N107">
        <f t="shared" si="7"/>
        <v>180.89500000000001</v>
      </c>
      <c r="O107">
        <f t="shared" si="8"/>
        <v>2.4342472666105972</v>
      </c>
      <c r="P107">
        <f t="shared" si="9"/>
        <v>1.2834757219523192</v>
      </c>
    </row>
    <row r="108" spans="1:16">
      <c r="A108" t="s">
        <v>498</v>
      </c>
      <c r="B108" t="s">
        <v>505</v>
      </c>
      <c r="C108">
        <v>0</v>
      </c>
      <c r="D108">
        <v>0</v>
      </c>
      <c r="E108">
        <v>0</v>
      </c>
      <c r="F108">
        <v>7.42</v>
      </c>
      <c r="G108">
        <v>0</v>
      </c>
      <c r="H108">
        <v>0</v>
      </c>
      <c r="I108">
        <v>0.97</v>
      </c>
      <c r="J108">
        <v>22.23</v>
      </c>
      <c r="K108">
        <v>1.1399999999999999</v>
      </c>
      <c r="L108">
        <f t="shared" si="5"/>
        <v>0.52084596003256112</v>
      </c>
      <c r="M108">
        <f t="shared" si="6"/>
        <v>1.855</v>
      </c>
      <c r="N108">
        <f t="shared" si="7"/>
        <v>5.8</v>
      </c>
      <c r="O108">
        <f t="shared" si="8"/>
        <v>3.1266846361185983</v>
      </c>
      <c r="P108">
        <f t="shared" si="9"/>
        <v>1.6446337133941313</v>
      </c>
    </row>
    <row r="109" spans="1:16">
      <c r="A109" t="s">
        <v>58</v>
      </c>
      <c r="B109" t="s">
        <v>97</v>
      </c>
      <c r="C109">
        <v>0</v>
      </c>
      <c r="D109">
        <v>0</v>
      </c>
      <c r="E109">
        <v>0</v>
      </c>
      <c r="F109">
        <v>6.36</v>
      </c>
      <c r="G109">
        <v>0</v>
      </c>
      <c r="H109">
        <v>0.91</v>
      </c>
      <c r="I109">
        <v>0</v>
      </c>
      <c r="J109">
        <v>18.809999999999999</v>
      </c>
      <c r="K109">
        <v>1.1299999999999999</v>
      </c>
      <c r="L109">
        <f t="shared" si="5"/>
        <v>0.52064903252427186</v>
      </c>
      <c r="M109">
        <f t="shared" si="6"/>
        <v>1.59</v>
      </c>
      <c r="N109">
        <f t="shared" si="7"/>
        <v>4.93</v>
      </c>
      <c r="O109">
        <f t="shared" si="8"/>
        <v>3.1006289308176096</v>
      </c>
      <c r="P109">
        <f t="shared" si="9"/>
        <v>1.6325608810935559</v>
      </c>
    </row>
    <row r="110" spans="1:16">
      <c r="A110" t="s">
        <v>100</v>
      </c>
      <c r="B110" t="s">
        <v>103</v>
      </c>
      <c r="C110">
        <v>0</v>
      </c>
      <c r="D110">
        <v>0</v>
      </c>
      <c r="E110">
        <v>0</v>
      </c>
      <c r="F110">
        <v>2.12</v>
      </c>
      <c r="G110">
        <v>0</v>
      </c>
      <c r="H110">
        <v>0</v>
      </c>
      <c r="I110">
        <v>1.93</v>
      </c>
      <c r="J110">
        <v>5.13</v>
      </c>
      <c r="K110">
        <v>1.1299999999999999</v>
      </c>
      <c r="L110">
        <f t="shared" si="5"/>
        <v>0.38604171420216177</v>
      </c>
      <c r="M110">
        <f t="shared" si="6"/>
        <v>0.53</v>
      </c>
      <c r="N110">
        <f t="shared" si="7"/>
        <v>1.7649999999999999</v>
      </c>
      <c r="O110">
        <f t="shared" si="8"/>
        <v>3.3301886792452828</v>
      </c>
      <c r="P110">
        <f t="shared" si="9"/>
        <v>1.7356039187079813</v>
      </c>
    </row>
    <row r="111" spans="1:16">
      <c r="A111" t="s">
        <v>114</v>
      </c>
      <c r="B111" t="s">
        <v>117</v>
      </c>
      <c r="C111">
        <v>0</v>
      </c>
      <c r="D111">
        <v>0</v>
      </c>
      <c r="E111">
        <v>0</v>
      </c>
      <c r="F111">
        <v>3.18</v>
      </c>
      <c r="G111">
        <v>2.5</v>
      </c>
      <c r="H111">
        <v>1.82</v>
      </c>
      <c r="I111">
        <v>0</v>
      </c>
      <c r="J111">
        <v>5.13</v>
      </c>
      <c r="K111">
        <v>1.1299999999999999</v>
      </c>
      <c r="L111">
        <f t="shared" si="5"/>
        <v>0.28227451253544777</v>
      </c>
      <c r="M111">
        <f t="shared" si="6"/>
        <v>0.79500000000000004</v>
      </c>
      <c r="N111">
        <f t="shared" si="7"/>
        <v>2.3624999999999998</v>
      </c>
      <c r="O111">
        <f t="shared" si="8"/>
        <v>2.9716981132075468</v>
      </c>
      <c r="P111">
        <f t="shared" si="9"/>
        <v>1.5712875638240793</v>
      </c>
    </row>
    <row r="112" spans="1:16">
      <c r="A112" t="s">
        <v>307</v>
      </c>
      <c r="B112" t="s">
        <v>312</v>
      </c>
      <c r="C112">
        <v>1.04</v>
      </c>
      <c r="D112">
        <v>0</v>
      </c>
      <c r="E112">
        <v>2.67</v>
      </c>
      <c r="F112">
        <v>7.42</v>
      </c>
      <c r="G112">
        <v>7.49</v>
      </c>
      <c r="H112">
        <v>4.55</v>
      </c>
      <c r="I112">
        <v>2.9</v>
      </c>
      <c r="J112">
        <v>12.82</v>
      </c>
      <c r="K112">
        <v>1.1200000000000001</v>
      </c>
      <c r="L112">
        <f t="shared" si="5"/>
        <v>0.1781443275110044</v>
      </c>
      <c r="M112">
        <f t="shared" si="6"/>
        <v>2.7824999999999998</v>
      </c>
      <c r="N112">
        <f t="shared" si="7"/>
        <v>6.9399999999999995</v>
      </c>
      <c r="O112">
        <f t="shared" si="8"/>
        <v>2.4941599281221922</v>
      </c>
      <c r="P112">
        <f t="shared" si="9"/>
        <v>1.3185539752363014</v>
      </c>
    </row>
    <row r="113" spans="1:16">
      <c r="A113" t="s">
        <v>483</v>
      </c>
      <c r="B113" t="s">
        <v>485</v>
      </c>
      <c r="C113">
        <v>23.89</v>
      </c>
      <c r="D113">
        <v>17.11</v>
      </c>
      <c r="E113">
        <v>13.34</v>
      </c>
      <c r="F113">
        <v>33.909999999999997</v>
      </c>
      <c r="G113">
        <v>62.43</v>
      </c>
      <c r="H113">
        <v>17.28</v>
      </c>
      <c r="I113">
        <v>58.93</v>
      </c>
      <c r="J113">
        <v>70.099999999999994</v>
      </c>
      <c r="K113">
        <v>1.1200000000000001</v>
      </c>
      <c r="L113">
        <f t="shared" si="5"/>
        <v>5.5315488659103546E-2</v>
      </c>
      <c r="M113">
        <f t="shared" si="6"/>
        <v>22.0625</v>
      </c>
      <c r="N113">
        <f t="shared" si="7"/>
        <v>52.185000000000002</v>
      </c>
      <c r="O113">
        <f t="shared" si="8"/>
        <v>2.3653257790368274</v>
      </c>
      <c r="P113">
        <f t="shared" si="9"/>
        <v>1.2420389012951416</v>
      </c>
    </row>
    <row r="114" spans="1:16">
      <c r="A114" t="s">
        <v>208</v>
      </c>
      <c r="B114" t="s">
        <v>218</v>
      </c>
      <c r="C114">
        <v>0</v>
      </c>
      <c r="D114">
        <v>2.0099999999999998</v>
      </c>
      <c r="E114">
        <v>0.89</v>
      </c>
      <c r="F114">
        <v>0</v>
      </c>
      <c r="G114">
        <v>0</v>
      </c>
      <c r="H114">
        <v>4.55</v>
      </c>
      <c r="I114">
        <v>0.97</v>
      </c>
      <c r="J114">
        <v>2.56</v>
      </c>
      <c r="K114">
        <v>1.0900000000000001</v>
      </c>
      <c r="L114">
        <f t="shared" si="5"/>
        <v>0.28493961846887067</v>
      </c>
      <c r="M114">
        <f t="shared" si="6"/>
        <v>0.72499999999999998</v>
      </c>
      <c r="N114">
        <f t="shared" si="7"/>
        <v>2.02</v>
      </c>
      <c r="O114">
        <f t="shared" si="8"/>
        <v>2.7862068965517244</v>
      </c>
      <c r="P114">
        <f t="shared" si="9"/>
        <v>1.4783023927368606</v>
      </c>
    </row>
    <row r="115" spans="1:16">
      <c r="A115" t="s">
        <v>560</v>
      </c>
      <c r="B115" t="s">
        <v>563</v>
      </c>
      <c r="C115">
        <v>0</v>
      </c>
      <c r="D115">
        <v>3.02</v>
      </c>
      <c r="E115">
        <v>0.89</v>
      </c>
      <c r="F115">
        <v>178.02</v>
      </c>
      <c r="G115">
        <v>6.24</v>
      </c>
      <c r="H115">
        <v>1.82</v>
      </c>
      <c r="I115">
        <v>7.73</v>
      </c>
      <c r="J115">
        <v>472.76</v>
      </c>
      <c r="K115">
        <v>1.0900000000000001</v>
      </c>
      <c r="L115">
        <f t="shared" si="5"/>
        <v>0.56208594661910039</v>
      </c>
      <c r="M115">
        <f t="shared" si="6"/>
        <v>45.482500000000002</v>
      </c>
      <c r="N115">
        <f t="shared" si="7"/>
        <v>122.1375</v>
      </c>
      <c r="O115">
        <f t="shared" si="8"/>
        <v>2.6853734953003903</v>
      </c>
      <c r="P115">
        <f t="shared" si="9"/>
        <v>1.4251227594746172</v>
      </c>
    </row>
    <row r="116" spans="1:16">
      <c r="A116" t="s">
        <v>58</v>
      </c>
      <c r="B116" t="s">
        <v>66</v>
      </c>
      <c r="C116">
        <v>0</v>
      </c>
      <c r="D116">
        <v>0</v>
      </c>
      <c r="E116">
        <v>0</v>
      </c>
      <c r="F116">
        <v>3.18</v>
      </c>
      <c r="G116">
        <v>3.75</v>
      </c>
      <c r="H116">
        <v>1.82</v>
      </c>
      <c r="I116">
        <v>0</v>
      </c>
      <c r="J116">
        <v>3.42</v>
      </c>
      <c r="K116">
        <v>1.07</v>
      </c>
      <c r="L116">
        <f t="shared" si="5"/>
        <v>0.26107729291431464</v>
      </c>
      <c r="M116">
        <f t="shared" si="6"/>
        <v>0.79500000000000004</v>
      </c>
      <c r="N116">
        <f t="shared" si="7"/>
        <v>2.2475000000000001</v>
      </c>
      <c r="O116">
        <f t="shared" si="8"/>
        <v>2.8270440251572326</v>
      </c>
      <c r="P116">
        <f t="shared" si="9"/>
        <v>1.4992943502300922</v>
      </c>
    </row>
    <row r="117" spans="1:16">
      <c r="A117" t="s">
        <v>335</v>
      </c>
      <c r="B117" t="s">
        <v>372</v>
      </c>
      <c r="C117">
        <v>37.4</v>
      </c>
      <c r="D117">
        <v>41.27</v>
      </c>
      <c r="E117">
        <v>45.34</v>
      </c>
      <c r="F117">
        <v>0</v>
      </c>
      <c r="G117">
        <v>116.12</v>
      </c>
      <c r="H117">
        <v>78.23</v>
      </c>
      <c r="I117">
        <v>113.03</v>
      </c>
      <c r="J117">
        <v>0</v>
      </c>
      <c r="K117">
        <v>1.07</v>
      </c>
      <c r="L117">
        <f t="shared" si="5"/>
        <v>0.16465817651193487</v>
      </c>
      <c r="M117">
        <f t="shared" si="6"/>
        <v>31.002500000000001</v>
      </c>
      <c r="N117">
        <f t="shared" si="7"/>
        <v>76.844999999999999</v>
      </c>
      <c r="O117">
        <f t="shared" si="8"/>
        <v>2.4786710749133132</v>
      </c>
      <c r="P117">
        <f t="shared" si="9"/>
        <v>1.3095668353309884</v>
      </c>
    </row>
    <row r="118" spans="1:16">
      <c r="A118" t="s">
        <v>126</v>
      </c>
      <c r="B118" t="s">
        <v>131</v>
      </c>
      <c r="C118">
        <v>2.08</v>
      </c>
      <c r="D118">
        <v>7.05</v>
      </c>
      <c r="E118">
        <v>4.45</v>
      </c>
      <c r="F118">
        <v>1.06</v>
      </c>
      <c r="G118">
        <v>6.24</v>
      </c>
      <c r="H118">
        <v>18.190000000000001</v>
      </c>
      <c r="I118">
        <v>10.63</v>
      </c>
      <c r="J118">
        <v>0</v>
      </c>
      <c r="K118">
        <v>1.06</v>
      </c>
      <c r="L118">
        <f t="shared" si="5"/>
        <v>0.25434853306839394</v>
      </c>
      <c r="M118">
        <f t="shared" si="6"/>
        <v>3.6599999999999997</v>
      </c>
      <c r="N118">
        <f t="shared" si="7"/>
        <v>8.7650000000000006</v>
      </c>
      <c r="O118">
        <f t="shared" si="8"/>
        <v>2.3948087431693992</v>
      </c>
      <c r="P118">
        <f t="shared" si="9"/>
        <v>1.2599104424754959</v>
      </c>
    </row>
    <row r="119" spans="1:16">
      <c r="A119" t="s">
        <v>461</v>
      </c>
      <c r="B119" t="s">
        <v>462</v>
      </c>
      <c r="C119">
        <v>1.04</v>
      </c>
      <c r="D119">
        <v>2.0099999999999998</v>
      </c>
      <c r="E119">
        <v>1.78</v>
      </c>
      <c r="F119">
        <v>12.72</v>
      </c>
      <c r="G119">
        <v>3.75</v>
      </c>
      <c r="H119">
        <v>9.1</v>
      </c>
      <c r="I119">
        <v>0.97</v>
      </c>
      <c r="J119">
        <v>27.36</v>
      </c>
      <c r="K119">
        <v>1.05</v>
      </c>
      <c r="L119">
        <f t="shared" si="5"/>
        <v>0.40215571724447563</v>
      </c>
      <c r="M119">
        <f t="shared" si="6"/>
        <v>4.3875000000000002</v>
      </c>
      <c r="N119">
        <f t="shared" si="7"/>
        <v>10.295</v>
      </c>
      <c r="O119">
        <f t="shared" si="8"/>
        <v>2.3464387464387464</v>
      </c>
      <c r="P119">
        <f t="shared" si="9"/>
        <v>1.2304727994403311</v>
      </c>
    </row>
    <row r="120" spans="1:16">
      <c r="A120" t="s">
        <v>539</v>
      </c>
      <c r="B120" t="s">
        <v>552</v>
      </c>
      <c r="C120">
        <v>6.23</v>
      </c>
      <c r="D120">
        <v>4.03</v>
      </c>
      <c r="E120">
        <v>3.56</v>
      </c>
      <c r="F120">
        <v>24.37</v>
      </c>
      <c r="G120">
        <v>28.72</v>
      </c>
      <c r="H120">
        <v>15.46</v>
      </c>
      <c r="I120">
        <v>11.59</v>
      </c>
      <c r="J120">
        <v>30.78</v>
      </c>
      <c r="K120">
        <v>1.05</v>
      </c>
      <c r="L120">
        <f t="shared" si="5"/>
        <v>0.12989626582093605</v>
      </c>
      <c r="M120">
        <f t="shared" si="6"/>
        <v>9.5475000000000012</v>
      </c>
      <c r="N120">
        <f t="shared" si="7"/>
        <v>21.637499999999999</v>
      </c>
      <c r="O120">
        <f t="shared" si="8"/>
        <v>2.266300078554595</v>
      </c>
      <c r="P120">
        <f t="shared" si="9"/>
        <v>1.1803388996314867</v>
      </c>
    </row>
    <row r="121" spans="1:16">
      <c r="A121" t="s">
        <v>539</v>
      </c>
      <c r="B121" t="s">
        <v>553</v>
      </c>
      <c r="C121">
        <v>89.34</v>
      </c>
      <c r="D121">
        <v>74.48</v>
      </c>
      <c r="E121">
        <v>63.12</v>
      </c>
      <c r="F121">
        <v>57.22</v>
      </c>
      <c r="G121">
        <v>196.03</v>
      </c>
      <c r="H121">
        <v>213.76</v>
      </c>
      <c r="I121">
        <v>160.37</v>
      </c>
      <c r="J121">
        <v>58.99</v>
      </c>
      <c r="K121">
        <v>1.05</v>
      </c>
      <c r="L121">
        <f t="shared" si="5"/>
        <v>5.0300177271876613E-2</v>
      </c>
      <c r="M121">
        <f t="shared" si="6"/>
        <v>71.039999999999992</v>
      </c>
      <c r="N121">
        <f t="shared" si="7"/>
        <v>157.28749999999999</v>
      </c>
      <c r="O121">
        <f t="shared" si="8"/>
        <v>2.2140695382882885</v>
      </c>
      <c r="P121">
        <f t="shared" si="9"/>
        <v>1.1467005342098948</v>
      </c>
    </row>
    <row r="122" spans="1:16">
      <c r="A122" t="s">
        <v>190</v>
      </c>
      <c r="B122" t="s">
        <v>206</v>
      </c>
      <c r="C122">
        <v>7.27</v>
      </c>
      <c r="D122">
        <v>10.07</v>
      </c>
      <c r="E122">
        <v>19.559999999999999</v>
      </c>
      <c r="F122">
        <v>4.24</v>
      </c>
      <c r="G122">
        <v>42.45</v>
      </c>
      <c r="H122">
        <v>8.19</v>
      </c>
      <c r="I122">
        <v>40.58</v>
      </c>
      <c r="J122">
        <v>2.56</v>
      </c>
      <c r="K122">
        <v>1.04</v>
      </c>
      <c r="L122">
        <f t="shared" si="5"/>
        <v>0.27718757905022895</v>
      </c>
      <c r="M122">
        <f t="shared" si="6"/>
        <v>10.285</v>
      </c>
      <c r="N122">
        <f t="shared" si="7"/>
        <v>23.445</v>
      </c>
      <c r="O122">
        <f t="shared" si="8"/>
        <v>2.2795333009236751</v>
      </c>
      <c r="P122">
        <f t="shared" si="9"/>
        <v>1.1887384851958867</v>
      </c>
    </row>
    <row r="123" spans="1:16">
      <c r="A123" t="s">
        <v>407</v>
      </c>
      <c r="B123" t="s">
        <v>408</v>
      </c>
      <c r="C123">
        <v>1.04</v>
      </c>
      <c r="D123">
        <v>4.03</v>
      </c>
      <c r="E123">
        <v>5.33</v>
      </c>
      <c r="F123">
        <v>0</v>
      </c>
      <c r="G123">
        <v>4.99</v>
      </c>
      <c r="H123">
        <v>13.64</v>
      </c>
      <c r="I123">
        <v>6.76</v>
      </c>
      <c r="J123">
        <v>0</v>
      </c>
      <c r="K123">
        <v>1.04</v>
      </c>
      <c r="L123">
        <f t="shared" si="5"/>
        <v>0.2700353109578888</v>
      </c>
      <c r="M123">
        <f t="shared" si="6"/>
        <v>2.6</v>
      </c>
      <c r="N123">
        <f t="shared" si="7"/>
        <v>6.3475000000000001</v>
      </c>
      <c r="O123">
        <f t="shared" si="8"/>
        <v>2.4413461538461538</v>
      </c>
      <c r="P123">
        <f t="shared" si="9"/>
        <v>1.2876768666190512</v>
      </c>
    </row>
    <row r="124" spans="1:16">
      <c r="A124" t="s">
        <v>277</v>
      </c>
      <c r="B124" t="s">
        <v>291</v>
      </c>
      <c r="C124">
        <v>0</v>
      </c>
      <c r="D124">
        <v>0</v>
      </c>
      <c r="E124">
        <v>5.33</v>
      </c>
      <c r="F124">
        <v>0</v>
      </c>
      <c r="G124">
        <v>6.24</v>
      </c>
      <c r="H124">
        <v>7.28</v>
      </c>
      <c r="I124">
        <v>0.97</v>
      </c>
      <c r="J124">
        <v>0</v>
      </c>
      <c r="K124">
        <v>1.03</v>
      </c>
      <c r="L124">
        <f t="shared" si="5"/>
        <v>0.35149269657737692</v>
      </c>
      <c r="M124">
        <f t="shared" si="6"/>
        <v>1.3325</v>
      </c>
      <c r="N124">
        <f t="shared" si="7"/>
        <v>3.6225000000000001</v>
      </c>
      <c r="O124">
        <f t="shared" si="8"/>
        <v>2.7185741088180113</v>
      </c>
      <c r="P124">
        <f t="shared" si="9"/>
        <v>1.4428501567977534</v>
      </c>
    </row>
    <row r="125" spans="1:16">
      <c r="A125" t="s">
        <v>560</v>
      </c>
      <c r="B125" t="s">
        <v>561</v>
      </c>
      <c r="C125">
        <v>0</v>
      </c>
      <c r="D125">
        <v>1.01</v>
      </c>
      <c r="E125">
        <v>0</v>
      </c>
      <c r="F125">
        <v>4.24</v>
      </c>
      <c r="G125">
        <v>1.25</v>
      </c>
      <c r="H125">
        <v>1.82</v>
      </c>
      <c r="I125">
        <v>0</v>
      </c>
      <c r="J125">
        <v>10.26</v>
      </c>
      <c r="K125">
        <v>1.03</v>
      </c>
      <c r="L125">
        <f t="shared" si="5"/>
        <v>0.45787826458593472</v>
      </c>
      <c r="M125">
        <f t="shared" si="6"/>
        <v>1.3125</v>
      </c>
      <c r="N125">
        <f t="shared" si="7"/>
        <v>3.3325</v>
      </c>
      <c r="O125">
        <f t="shared" si="8"/>
        <v>2.539047619047619</v>
      </c>
      <c r="P125">
        <f t="shared" si="9"/>
        <v>1.3442874525354882</v>
      </c>
    </row>
    <row r="126" spans="1:16">
      <c r="A126" t="s">
        <v>5</v>
      </c>
      <c r="B126" t="s">
        <v>10</v>
      </c>
      <c r="C126">
        <v>1.04</v>
      </c>
      <c r="D126">
        <v>2.0099999999999998</v>
      </c>
      <c r="E126">
        <v>2.67</v>
      </c>
      <c r="F126">
        <v>9.5399999999999991</v>
      </c>
      <c r="G126">
        <v>6.24</v>
      </c>
      <c r="H126">
        <v>3.64</v>
      </c>
      <c r="I126">
        <v>10.63</v>
      </c>
      <c r="J126">
        <v>13.68</v>
      </c>
      <c r="K126">
        <v>1.02</v>
      </c>
      <c r="L126">
        <f t="shared" si="5"/>
        <v>0.16096638210513381</v>
      </c>
      <c r="M126">
        <f t="shared" si="6"/>
        <v>3.8149999999999995</v>
      </c>
      <c r="N126">
        <f t="shared" si="7"/>
        <v>8.5474999999999994</v>
      </c>
      <c r="O126">
        <f t="shared" si="8"/>
        <v>2.2404980340760159</v>
      </c>
      <c r="P126">
        <f t="shared" si="9"/>
        <v>1.1638194605988641</v>
      </c>
    </row>
    <row r="127" spans="1:16">
      <c r="A127" t="s">
        <v>126</v>
      </c>
      <c r="B127" t="s">
        <v>138</v>
      </c>
      <c r="C127">
        <v>0</v>
      </c>
      <c r="D127">
        <v>1.01</v>
      </c>
      <c r="E127">
        <v>2.67</v>
      </c>
      <c r="F127">
        <v>0</v>
      </c>
      <c r="G127">
        <v>1.25</v>
      </c>
      <c r="H127">
        <v>4.55</v>
      </c>
      <c r="I127">
        <v>3.86</v>
      </c>
      <c r="J127">
        <v>0</v>
      </c>
      <c r="K127">
        <v>1.02</v>
      </c>
      <c r="L127">
        <f t="shared" si="5"/>
        <v>0.275063753081909</v>
      </c>
      <c r="M127">
        <f t="shared" si="6"/>
        <v>0.91999999999999993</v>
      </c>
      <c r="N127">
        <f t="shared" si="7"/>
        <v>2.415</v>
      </c>
      <c r="O127">
        <f t="shared" si="8"/>
        <v>2.6250000000000004</v>
      </c>
      <c r="P127">
        <f t="shared" si="9"/>
        <v>1.3923174227787607</v>
      </c>
    </row>
    <row r="128" spans="1:16">
      <c r="A128" t="s">
        <v>126</v>
      </c>
      <c r="B128" t="s">
        <v>158</v>
      </c>
      <c r="C128">
        <v>289.82</v>
      </c>
      <c r="D128">
        <v>283.83999999999997</v>
      </c>
      <c r="E128">
        <v>210.71</v>
      </c>
      <c r="F128">
        <v>165.3</v>
      </c>
      <c r="G128">
        <v>795.34</v>
      </c>
      <c r="H128">
        <v>588.53</v>
      </c>
      <c r="I128">
        <v>515.89</v>
      </c>
      <c r="J128">
        <v>162.43</v>
      </c>
      <c r="K128">
        <v>1.02</v>
      </c>
      <c r="L128">
        <f t="shared" si="5"/>
        <v>8.5261809174765349E-2</v>
      </c>
      <c r="M128">
        <f t="shared" si="6"/>
        <v>237.41750000000002</v>
      </c>
      <c r="N128">
        <f t="shared" si="7"/>
        <v>515.5474999999999</v>
      </c>
      <c r="O128">
        <f t="shared" si="8"/>
        <v>2.1714806195836442</v>
      </c>
      <c r="P128">
        <f t="shared" si="9"/>
        <v>1.1186790768280306</v>
      </c>
    </row>
    <row r="129" spans="1:16">
      <c r="A129" t="s">
        <v>208</v>
      </c>
      <c r="B129" t="s">
        <v>226</v>
      </c>
      <c r="C129">
        <v>3782.25</v>
      </c>
      <c r="D129">
        <v>5440.33</v>
      </c>
      <c r="E129">
        <v>7609.61</v>
      </c>
      <c r="F129">
        <v>11803.26</v>
      </c>
      <c r="G129">
        <v>13734.3</v>
      </c>
      <c r="H129">
        <v>19629.04</v>
      </c>
      <c r="I129">
        <v>7502.64</v>
      </c>
      <c r="J129">
        <v>20788.52</v>
      </c>
      <c r="K129">
        <v>1.01</v>
      </c>
      <c r="L129">
        <f t="shared" si="5"/>
        <v>5.7136261613486478E-2</v>
      </c>
      <c r="M129">
        <f t="shared" si="6"/>
        <v>7158.8624999999993</v>
      </c>
      <c r="N129">
        <f t="shared" si="7"/>
        <v>15413.625</v>
      </c>
      <c r="O129">
        <f t="shared" si="8"/>
        <v>2.1530829793141022</v>
      </c>
      <c r="P129">
        <f t="shared" si="9"/>
        <v>1.1064039217058201</v>
      </c>
    </row>
    <row r="130" spans="1:16">
      <c r="A130" t="s">
        <v>324</v>
      </c>
      <c r="B130" t="s">
        <v>325</v>
      </c>
      <c r="C130">
        <v>0</v>
      </c>
      <c r="D130">
        <v>4.03</v>
      </c>
      <c r="E130">
        <v>1.78</v>
      </c>
      <c r="F130">
        <v>0</v>
      </c>
      <c r="G130">
        <v>6.24</v>
      </c>
      <c r="H130">
        <v>5.46</v>
      </c>
      <c r="I130">
        <v>2.9</v>
      </c>
      <c r="J130">
        <v>0</v>
      </c>
      <c r="K130">
        <v>1.01</v>
      </c>
      <c r="L130">
        <f t="shared" si="5"/>
        <v>0.24463808926823624</v>
      </c>
      <c r="M130">
        <f t="shared" si="6"/>
        <v>1.4525000000000001</v>
      </c>
      <c r="N130">
        <f t="shared" si="7"/>
        <v>3.65</v>
      </c>
      <c r="O130">
        <f t="shared" si="8"/>
        <v>2.5129087779690185</v>
      </c>
      <c r="P130">
        <f t="shared" si="9"/>
        <v>1.3293583003628506</v>
      </c>
    </row>
    <row r="131" spans="1:16">
      <c r="A131" t="s">
        <v>126</v>
      </c>
      <c r="B131" t="s">
        <v>164</v>
      </c>
      <c r="C131">
        <v>36.36</v>
      </c>
      <c r="D131">
        <v>38.25</v>
      </c>
      <c r="E131">
        <v>30.23</v>
      </c>
      <c r="F131">
        <v>11.66</v>
      </c>
      <c r="G131">
        <v>89.9</v>
      </c>
      <c r="H131">
        <v>83.69</v>
      </c>
      <c r="I131">
        <v>63.76</v>
      </c>
      <c r="J131">
        <v>13.68</v>
      </c>
      <c r="K131">
        <v>1</v>
      </c>
      <c r="L131">
        <f t="shared" ref="L131:L194" si="10">TTEST(C131:F131,G131:J131,2,2)</f>
        <v>0.11600496045302455</v>
      </c>
      <c r="M131">
        <f t="shared" ref="M131:M194" si="11">AVERAGE(C131:F131)</f>
        <v>29.125</v>
      </c>
      <c r="N131">
        <f t="shared" ref="N131:N194" si="12">AVERAGE(G131:J131)</f>
        <v>62.7575</v>
      </c>
      <c r="O131">
        <f t="shared" ref="O131:O194" si="13">N131/M131</f>
        <v>2.154763948497854</v>
      </c>
      <c r="P131">
        <f t="shared" ref="P131:P194" si="14">LOG(O131,2)</f>
        <v>1.1075298326627376</v>
      </c>
    </row>
    <row r="132" spans="1:16">
      <c r="A132" t="s">
        <v>179</v>
      </c>
      <c r="B132" t="s">
        <v>181</v>
      </c>
      <c r="C132">
        <v>31.16</v>
      </c>
      <c r="D132">
        <v>16.100000000000001</v>
      </c>
      <c r="E132">
        <v>11.56</v>
      </c>
      <c r="F132">
        <v>0</v>
      </c>
      <c r="G132">
        <v>57.43</v>
      </c>
      <c r="H132">
        <v>50.03</v>
      </c>
      <c r="I132">
        <v>29.95</v>
      </c>
      <c r="J132">
        <v>0</v>
      </c>
      <c r="K132">
        <v>1</v>
      </c>
      <c r="L132">
        <f t="shared" si="10"/>
        <v>0.22044436503391607</v>
      </c>
      <c r="M132">
        <f t="shared" si="11"/>
        <v>14.705000000000002</v>
      </c>
      <c r="N132">
        <f t="shared" si="12"/>
        <v>34.352499999999999</v>
      </c>
      <c r="O132">
        <f t="shared" si="13"/>
        <v>2.3361101666099962</v>
      </c>
      <c r="P132">
        <f t="shared" si="14"/>
        <v>1.224108310636711</v>
      </c>
    </row>
    <row r="133" spans="1:16">
      <c r="A133" t="s">
        <v>208</v>
      </c>
      <c r="B133" t="s">
        <v>230</v>
      </c>
      <c r="C133">
        <v>19.739999999999998</v>
      </c>
      <c r="D133">
        <v>18.12</v>
      </c>
      <c r="E133">
        <v>25.78</v>
      </c>
      <c r="F133">
        <v>2.12</v>
      </c>
      <c r="G133">
        <v>51.19</v>
      </c>
      <c r="H133">
        <v>70.040000000000006</v>
      </c>
      <c r="I133">
        <v>24.15</v>
      </c>
      <c r="J133">
        <v>0.85</v>
      </c>
      <c r="K133">
        <v>1</v>
      </c>
      <c r="L133">
        <f t="shared" si="10"/>
        <v>0.25522731799336701</v>
      </c>
      <c r="M133">
        <f t="shared" si="11"/>
        <v>16.440000000000001</v>
      </c>
      <c r="N133">
        <f t="shared" si="12"/>
        <v>36.557499999999997</v>
      </c>
      <c r="O133">
        <f t="shared" si="13"/>
        <v>2.2236922141119217</v>
      </c>
      <c r="P133">
        <f t="shared" si="14"/>
        <v>1.1529571154430291</v>
      </c>
    </row>
    <row r="134" spans="1:16">
      <c r="A134" t="s">
        <v>126</v>
      </c>
      <c r="B134" t="s">
        <v>135</v>
      </c>
      <c r="C134">
        <v>45.71</v>
      </c>
      <c r="D134">
        <v>37.24</v>
      </c>
      <c r="E134">
        <v>37.340000000000003</v>
      </c>
      <c r="F134">
        <v>1.06</v>
      </c>
      <c r="G134">
        <v>92.39</v>
      </c>
      <c r="H134">
        <v>94.6</v>
      </c>
      <c r="I134">
        <v>83.08</v>
      </c>
      <c r="J134">
        <v>0.85</v>
      </c>
      <c r="K134">
        <v>0.99</v>
      </c>
      <c r="L134">
        <f t="shared" si="10"/>
        <v>0.17846846422502016</v>
      </c>
      <c r="M134">
        <f t="shared" si="11"/>
        <v>30.337500000000002</v>
      </c>
      <c r="N134">
        <f t="shared" si="12"/>
        <v>67.73</v>
      </c>
      <c r="O134">
        <f t="shared" si="13"/>
        <v>2.2325504738360116</v>
      </c>
      <c r="P134">
        <f t="shared" si="14"/>
        <v>1.1586927923811043</v>
      </c>
    </row>
    <row r="135" spans="1:16">
      <c r="A135" t="s">
        <v>126</v>
      </c>
      <c r="B135" t="s">
        <v>159</v>
      </c>
      <c r="C135">
        <v>372.93</v>
      </c>
      <c r="D135">
        <v>276.8</v>
      </c>
      <c r="E135">
        <v>256.94</v>
      </c>
      <c r="F135">
        <v>44.5</v>
      </c>
      <c r="G135">
        <v>801.58</v>
      </c>
      <c r="H135">
        <v>721.34</v>
      </c>
      <c r="I135">
        <v>493.67</v>
      </c>
      <c r="J135">
        <v>49.58</v>
      </c>
      <c r="K135">
        <v>0.99</v>
      </c>
      <c r="L135">
        <f t="shared" si="10"/>
        <v>0.17733581402503862</v>
      </c>
      <c r="M135">
        <f t="shared" si="11"/>
        <v>237.79250000000002</v>
      </c>
      <c r="N135">
        <f t="shared" si="12"/>
        <v>516.54250000000002</v>
      </c>
      <c r="O135">
        <f t="shared" si="13"/>
        <v>2.1722405038005825</v>
      </c>
      <c r="P135">
        <f t="shared" si="14"/>
        <v>1.1191838427517489</v>
      </c>
    </row>
    <row r="136" spans="1:16">
      <c r="A136" t="s">
        <v>208</v>
      </c>
      <c r="B136" t="s">
        <v>211</v>
      </c>
      <c r="C136">
        <v>2.08</v>
      </c>
      <c r="D136">
        <v>0</v>
      </c>
      <c r="E136">
        <v>1.78</v>
      </c>
      <c r="F136">
        <v>2.12</v>
      </c>
      <c r="G136">
        <v>0</v>
      </c>
      <c r="H136">
        <v>3.64</v>
      </c>
      <c r="I136">
        <v>0.97</v>
      </c>
      <c r="J136">
        <v>9.4</v>
      </c>
      <c r="K136">
        <v>0.99</v>
      </c>
      <c r="L136">
        <f t="shared" si="10"/>
        <v>0.39068621436559703</v>
      </c>
      <c r="M136">
        <f t="shared" si="11"/>
        <v>1.4950000000000001</v>
      </c>
      <c r="N136">
        <f t="shared" si="12"/>
        <v>3.5025000000000004</v>
      </c>
      <c r="O136">
        <f t="shared" si="13"/>
        <v>2.3428093645484949</v>
      </c>
      <c r="P136">
        <f t="shared" si="14"/>
        <v>1.228239566232713</v>
      </c>
    </row>
    <row r="137" spans="1:16">
      <c r="A137" t="s">
        <v>417</v>
      </c>
      <c r="B137" t="s">
        <v>421</v>
      </c>
      <c r="C137">
        <v>1.04</v>
      </c>
      <c r="D137">
        <v>2.0099999999999998</v>
      </c>
      <c r="E137">
        <v>0</v>
      </c>
      <c r="F137">
        <v>2.12</v>
      </c>
      <c r="G137">
        <v>4.99</v>
      </c>
      <c r="H137">
        <v>0.91</v>
      </c>
      <c r="I137">
        <v>0.97</v>
      </c>
      <c r="J137">
        <v>5.13</v>
      </c>
      <c r="K137">
        <v>0.99</v>
      </c>
      <c r="L137">
        <f t="shared" si="10"/>
        <v>0.23330670614610544</v>
      </c>
      <c r="M137">
        <f t="shared" si="11"/>
        <v>1.2925</v>
      </c>
      <c r="N137">
        <f t="shared" si="12"/>
        <v>3</v>
      </c>
      <c r="O137">
        <f t="shared" si="13"/>
        <v>2.3210831721470018</v>
      </c>
      <c r="P137">
        <f t="shared" si="14"/>
        <v>1.2147982201809462</v>
      </c>
    </row>
    <row r="138" spans="1:16">
      <c r="A138" t="s">
        <v>58</v>
      </c>
      <c r="B138" t="s">
        <v>61</v>
      </c>
      <c r="C138">
        <v>0</v>
      </c>
      <c r="D138">
        <v>1.01</v>
      </c>
      <c r="E138">
        <v>3.56</v>
      </c>
      <c r="F138">
        <v>14.83</v>
      </c>
      <c r="G138">
        <v>11.24</v>
      </c>
      <c r="H138">
        <v>8.19</v>
      </c>
      <c r="I138">
        <v>12.56</v>
      </c>
      <c r="J138">
        <v>11.11</v>
      </c>
      <c r="K138">
        <v>0.98</v>
      </c>
      <c r="L138">
        <f t="shared" si="10"/>
        <v>0.14448429709750599</v>
      </c>
      <c r="M138">
        <f t="shared" si="11"/>
        <v>4.8499999999999996</v>
      </c>
      <c r="N138">
        <f t="shared" si="12"/>
        <v>10.775</v>
      </c>
      <c r="O138">
        <f t="shared" si="13"/>
        <v>2.2216494845360826</v>
      </c>
      <c r="P138">
        <f t="shared" si="14"/>
        <v>1.1516312169019707</v>
      </c>
    </row>
    <row r="139" spans="1:16">
      <c r="A139" t="s">
        <v>58</v>
      </c>
      <c r="B139" t="s">
        <v>77</v>
      </c>
      <c r="C139">
        <v>1.04</v>
      </c>
      <c r="D139">
        <v>1.01</v>
      </c>
      <c r="E139">
        <v>0.89</v>
      </c>
      <c r="F139">
        <v>1.06</v>
      </c>
      <c r="G139">
        <v>0</v>
      </c>
      <c r="H139">
        <v>3.64</v>
      </c>
      <c r="I139">
        <v>3.86</v>
      </c>
      <c r="J139">
        <v>1.71</v>
      </c>
      <c r="K139">
        <v>0.97</v>
      </c>
      <c r="L139">
        <f t="shared" si="10"/>
        <v>0.20126054187685471</v>
      </c>
      <c r="M139">
        <f t="shared" si="11"/>
        <v>1</v>
      </c>
      <c r="N139">
        <f t="shared" si="12"/>
        <v>2.3025000000000002</v>
      </c>
      <c r="O139">
        <f t="shared" si="13"/>
        <v>2.3025000000000002</v>
      </c>
      <c r="P139">
        <f t="shared" si="14"/>
        <v>1.203201156316611</v>
      </c>
    </row>
    <row r="140" spans="1:16">
      <c r="A140" t="s">
        <v>126</v>
      </c>
      <c r="B140" t="s">
        <v>163</v>
      </c>
      <c r="C140">
        <v>825.84</v>
      </c>
      <c r="D140">
        <v>758.93</v>
      </c>
      <c r="E140">
        <v>533.45000000000005</v>
      </c>
      <c r="F140">
        <v>154.71</v>
      </c>
      <c r="G140">
        <v>1867.87</v>
      </c>
      <c r="H140">
        <v>1547.29</v>
      </c>
      <c r="I140">
        <v>1117.76</v>
      </c>
      <c r="J140">
        <v>256.47000000000003</v>
      </c>
      <c r="K140">
        <v>0.97</v>
      </c>
      <c r="L140">
        <f t="shared" si="10"/>
        <v>0.14945615377217866</v>
      </c>
      <c r="M140">
        <f t="shared" si="11"/>
        <v>568.23250000000007</v>
      </c>
      <c r="N140">
        <f t="shared" si="12"/>
        <v>1197.3475000000001</v>
      </c>
      <c r="O140">
        <f t="shared" si="13"/>
        <v>2.1071436427870633</v>
      </c>
      <c r="P140">
        <f t="shared" si="14"/>
        <v>1.0752886652102387</v>
      </c>
    </row>
    <row r="141" spans="1:16">
      <c r="A141" t="s">
        <v>126</v>
      </c>
      <c r="B141" t="s">
        <v>171</v>
      </c>
      <c r="C141">
        <v>1.04</v>
      </c>
      <c r="D141">
        <v>2.0099999999999998</v>
      </c>
      <c r="E141">
        <v>0</v>
      </c>
      <c r="F141">
        <v>0</v>
      </c>
      <c r="G141">
        <v>4.99</v>
      </c>
      <c r="H141">
        <v>1.82</v>
      </c>
      <c r="I141">
        <v>0.97</v>
      </c>
      <c r="J141">
        <v>0</v>
      </c>
      <c r="K141">
        <v>0.97</v>
      </c>
      <c r="L141">
        <f t="shared" si="10"/>
        <v>0.35641846967413054</v>
      </c>
      <c r="M141">
        <f t="shared" si="11"/>
        <v>0.76249999999999996</v>
      </c>
      <c r="N141">
        <f t="shared" si="12"/>
        <v>1.9450000000000001</v>
      </c>
      <c r="O141">
        <f t="shared" si="13"/>
        <v>2.5508196721311478</v>
      </c>
      <c r="P141">
        <f t="shared" si="14"/>
        <v>1.3509609125359434</v>
      </c>
    </row>
    <row r="142" spans="1:16">
      <c r="A142" t="s">
        <v>396</v>
      </c>
      <c r="B142" t="s">
        <v>398</v>
      </c>
      <c r="C142">
        <v>9.35</v>
      </c>
      <c r="D142">
        <v>5.03</v>
      </c>
      <c r="E142">
        <v>8</v>
      </c>
      <c r="F142">
        <v>141.99</v>
      </c>
      <c r="G142">
        <v>23.72</v>
      </c>
      <c r="H142">
        <v>20.92</v>
      </c>
      <c r="I142">
        <v>33.81</v>
      </c>
      <c r="J142">
        <v>283.83</v>
      </c>
      <c r="K142">
        <v>0.97</v>
      </c>
      <c r="L142">
        <f t="shared" si="10"/>
        <v>0.5216873385863815</v>
      </c>
      <c r="M142">
        <f t="shared" si="11"/>
        <v>41.092500000000001</v>
      </c>
      <c r="N142">
        <f t="shared" si="12"/>
        <v>90.57</v>
      </c>
      <c r="O142">
        <f t="shared" si="13"/>
        <v>2.2040518342763278</v>
      </c>
      <c r="P142">
        <f t="shared" si="14"/>
        <v>1.1401581532076457</v>
      </c>
    </row>
    <row r="143" spans="1:16">
      <c r="A143" t="s">
        <v>539</v>
      </c>
      <c r="B143" t="s">
        <v>546</v>
      </c>
      <c r="C143">
        <v>21.81</v>
      </c>
      <c r="D143">
        <v>30.2</v>
      </c>
      <c r="E143">
        <v>40.01</v>
      </c>
      <c r="F143">
        <v>115.5</v>
      </c>
      <c r="G143">
        <v>112.37</v>
      </c>
      <c r="H143">
        <v>131.9</v>
      </c>
      <c r="I143">
        <v>83.08</v>
      </c>
      <c r="J143">
        <v>107.72</v>
      </c>
      <c r="K143">
        <v>0.97</v>
      </c>
      <c r="L143">
        <f t="shared" si="10"/>
        <v>5.3677708658903214E-2</v>
      </c>
      <c r="M143">
        <f t="shared" si="11"/>
        <v>51.879999999999995</v>
      </c>
      <c r="N143">
        <f t="shared" si="12"/>
        <v>108.76750000000001</v>
      </c>
      <c r="O143">
        <f t="shared" si="13"/>
        <v>2.0965208172706249</v>
      </c>
      <c r="P143">
        <f t="shared" si="14"/>
        <v>1.0679971554044267</v>
      </c>
    </row>
    <row r="144" spans="1:16">
      <c r="A144" t="s">
        <v>58</v>
      </c>
      <c r="B144" t="s">
        <v>85</v>
      </c>
      <c r="C144">
        <v>0</v>
      </c>
      <c r="D144">
        <v>0</v>
      </c>
      <c r="E144">
        <v>0.89</v>
      </c>
      <c r="F144">
        <v>20.13</v>
      </c>
      <c r="G144">
        <v>0</v>
      </c>
      <c r="H144">
        <v>0</v>
      </c>
      <c r="I144">
        <v>0</v>
      </c>
      <c r="J144">
        <v>55.57</v>
      </c>
      <c r="K144">
        <v>0.96</v>
      </c>
      <c r="L144">
        <f t="shared" si="10"/>
        <v>0.57955000985954308</v>
      </c>
      <c r="M144">
        <f t="shared" si="11"/>
        <v>5.2549999999999999</v>
      </c>
      <c r="N144">
        <f t="shared" si="12"/>
        <v>13.8925</v>
      </c>
      <c r="O144">
        <f t="shared" si="13"/>
        <v>2.6436726926736442</v>
      </c>
      <c r="P144">
        <f t="shared" si="14"/>
        <v>1.4025435709883105</v>
      </c>
    </row>
    <row r="145" spans="1:16">
      <c r="A145" t="s">
        <v>335</v>
      </c>
      <c r="B145" t="s">
        <v>371</v>
      </c>
      <c r="C145">
        <v>1.04</v>
      </c>
      <c r="D145">
        <v>1.01</v>
      </c>
      <c r="E145">
        <v>1.78</v>
      </c>
      <c r="F145">
        <v>0</v>
      </c>
      <c r="G145">
        <v>2.5</v>
      </c>
      <c r="H145">
        <v>0.91</v>
      </c>
      <c r="I145">
        <v>5.8</v>
      </c>
      <c r="J145">
        <v>0</v>
      </c>
      <c r="K145">
        <v>0.96</v>
      </c>
      <c r="L145">
        <f t="shared" si="10"/>
        <v>0.34973400303135382</v>
      </c>
      <c r="M145">
        <f t="shared" si="11"/>
        <v>0.95750000000000002</v>
      </c>
      <c r="N145">
        <f t="shared" si="12"/>
        <v>2.3025000000000002</v>
      </c>
      <c r="O145">
        <f t="shared" si="13"/>
        <v>2.4046997389033944</v>
      </c>
      <c r="P145">
        <f t="shared" si="14"/>
        <v>1.2658567641663787</v>
      </c>
    </row>
    <row r="146" spans="1:16">
      <c r="A146" t="s">
        <v>126</v>
      </c>
      <c r="B146" t="s">
        <v>178</v>
      </c>
      <c r="C146">
        <v>300.20999999999998</v>
      </c>
      <c r="D146">
        <v>237.54</v>
      </c>
      <c r="E146">
        <v>254.28</v>
      </c>
      <c r="F146">
        <v>4.24</v>
      </c>
      <c r="G146">
        <v>630.53</v>
      </c>
      <c r="H146">
        <v>624.01</v>
      </c>
      <c r="I146">
        <v>456.96</v>
      </c>
      <c r="J146">
        <v>5.13</v>
      </c>
      <c r="K146">
        <v>0.95</v>
      </c>
      <c r="L146">
        <f t="shared" si="10"/>
        <v>0.20337352031048347</v>
      </c>
      <c r="M146">
        <f t="shared" si="11"/>
        <v>199.0675</v>
      </c>
      <c r="N146">
        <f t="shared" si="12"/>
        <v>429.15750000000003</v>
      </c>
      <c r="O146">
        <f t="shared" si="13"/>
        <v>2.1558390998028307</v>
      </c>
      <c r="P146">
        <f t="shared" si="14"/>
        <v>1.1082495071355107</v>
      </c>
    </row>
    <row r="147" spans="1:16">
      <c r="A147" t="s">
        <v>396</v>
      </c>
      <c r="B147" t="s">
        <v>401</v>
      </c>
      <c r="C147">
        <v>0</v>
      </c>
      <c r="D147">
        <v>3.02</v>
      </c>
      <c r="E147">
        <v>0.89</v>
      </c>
      <c r="F147">
        <v>0</v>
      </c>
      <c r="G147">
        <v>1.25</v>
      </c>
      <c r="H147">
        <v>6.37</v>
      </c>
      <c r="I147">
        <v>1.93</v>
      </c>
      <c r="J147">
        <v>0</v>
      </c>
      <c r="K147">
        <v>0.95</v>
      </c>
      <c r="L147">
        <f t="shared" si="10"/>
        <v>0.40053656009948119</v>
      </c>
      <c r="M147">
        <f t="shared" si="11"/>
        <v>0.97750000000000004</v>
      </c>
      <c r="N147">
        <f t="shared" si="12"/>
        <v>2.3875000000000002</v>
      </c>
      <c r="O147">
        <f t="shared" si="13"/>
        <v>2.4424552429667519</v>
      </c>
      <c r="P147">
        <f t="shared" si="14"/>
        <v>1.2883321256157587</v>
      </c>
    </row>
    <row r="148" spans="1:16">
      <c r="A148" t="s">
        <v>58</v>
      </c>
      <c r="B148" t="s">
        <v>75</v>
      </c>
      <c r="C148">
        <v>3.12</v>
      </c>
      <c r="D148">
        <v>3.02</v>
      </c>
      <c r="E148">
        <v>2.67</v>
      </c>
      <c r="F148">
        <v>4.24</v>
      </c>
      <c r="G148">
        <v>11.24</v>
      </c>
      <c r="H148">
        <v>6.37</v>
      </c>
      <c r="I148">
        <v>2.9</v>
      </c>
      <c r="J148">
        <v>6.84</v>
      </c>
      <c r="K148">
        <v>0.94</v>
      </c>
      <c r="L148">
        <f t="shared" si="10"/>
        <v>8.622794907631362E-2</v>
      </c>
      <c r="M148">
        <f t="shared" si="11"/>
        <v>3.2625000000000002</v>
      </c>
      <c r="N148">
        <f t="shared" si="12"/>
        <v>6.8374999999999995</v>
      </c>
      <c r="O148">
        <f t="shared" si="13"/>
        <v>2.0957854406130267</v>
      </c>
      <c r="P148">
        <f t="shared" si="14"/>
        <v>1.067491026222672</v>
      </c>
    </row>
    <row r="149" spans="1:16">
      <c r="A149" t="s">
        <v>126</v>
      </c>
      <c r="B149" t="s">
        <v>174</v>
      </c>
      <c r="C149">
        <v>16.62</v>
      </c>
      <c r="D149">
        <v>4.03</v>
      </c>
      <c r="E149">
        <v>7.11</v>
      </c>
      <c r="F149">
        <v>0</v>
      </c>
      <c r="G149">
        <v>18.73</v>
      </c>
      <c r="H149">
        <v>27.29</v>
      </c>
      <c r="I149">
        <v>15.46</v>
      </c>
      <c r="J149">
        <v>0</v>
      </c>
      <c r="K149">
        <v>0.94</v>
      </c>
      <c r="L149">
        <f t="shared" si="10"/>
        <v>0.25557499731459682</v>
      </c>
      <c r="M149">
        <f t="shared" si="11"/>
        <v>6.94</v>
      </c>
      <c r="N149">
        <f t="shared" si="12"/>
        <v>15.37</v>
      </c>
      <c r="O149">
        <f t="shared" si="13"/>
        <v>2.2146974063400573</v>
      </c>
      <c r="P149">
        <f t="shared" si="14"/>
        <v>1.1471095971125103</v>
      </c>
    </row>
    <row r="150" spans="1:16">
      <c r="A150" t="s">
        <v>335</v>
      </c>
      <c r="B150" t="s">
        <v>367</v>
      </c>
      <c r="C150">
        <v>1080.3399999999999</v>
      </c>
      <c r="D150">
        <v>1141.4100000000001</v>
      </c>
      <c r="E150">
        <v>1139.8</v>
      </c>
      <c r="F150">
        <v>78.41</v>
      </c>
      <c r="G150">
        <v>2517.12</v>
      </c>
      <c r="H150">
        <v>2512.41</v>
      </c>
      <c r="I150">
        <v>2054.87</v>
      </c>
      <c r="J150">
        <v>111.99</v>
      </c>
      <c r="K150">
        <v>0.94</v>
      </c>
      <c r="L150">
        <f t="shared" si="10"/>
        <v>0.18625489426865741</v>
      </c>
      <c r="M150">
        <f t="shared" si="11"/>
        <v>859.99</v>
      </c>
      <c r="N150">
        <f t="shared" si="12"/>
        <v>1799.0974999999999</v>
      </c>
      <c r="O150">
        <f t="shared" si="13"/>
        <v>2.0919981627693343</v>
      </c>
      <c r="P150">
        <f t="shared" si="14"/>
        <v>1.0648815845845034</v>
      </c>
    </row>
    <row r="151" spans="1:16">
      <c r="A151" t="s">
        <v>539</v>
      </c>
      <c r="B151" t="s">
        <v>554</v>
      </c>
      <c r="C151">
        <v>781.17</v>
      </c>
      <c r="D151">
        <v>693.5</v>
      </c>
      <c r="E151">
        <v>625.91</v>
      </c>
      <c r="F151">
        <v>2679.81</v>
      </c>
      <c r="G151">
        <v>2463.4299999999998</v>
      </c>
      <c r="H151">
        <v>1965.72</v>
      </c>
      <c r="I151">
        <v>1648.15</v>
      </c>
      <c r="J151">
        <v>3762.4</v>
      </c>
      <c r="K151">
        <v>0.94</v>
      </c>
      <c r="L151">
        <f t="shared" si="10"/>
        <v>0.11227358406894689</v>
      </c>
      <c r="M151">
        <f t="shared" si="11"/>
        <v>1195.0974999999999</v>
      </c>
      <c r="N151">
        <f t="shared" si="12"/>
        <v>2459.9249999999997</v>
      </c>
      <c r="O151">
        <f t="shared" si="13"/>
        <v>2.0583467039300141</v>
      </c>
      <c r="P151">
        <f t="shared" si="14"/>
        <v>1.0414860074567458</v>
      </c>
    </row>
    <row r="152" spans="1:16">
      <c r="A152" t="s">
        <v>570</v>
      </c>
      <c r="B152" t="s">
        <v>571</v>
      </c>
      <c r="C152">
        <v>11.43</v>
      </c>
      <c r="D152">
        <v>11.07</v>
      </c>
      <c r="E152">
        <v>9.7799999999999994</v>
      </c>
      <c r="F152">
        <v>5.3</v>
      </c>
      <c r="G152">
        <v>33.71</v>
      </c>
      <c r="H152">
        <v>20.92</v>
      </c>
      <c r="I152">
        <v>21.25</v>
      </c>
      <c r="J152">
        <v>2.56</v>
      </c>
      <c r="K152">
        <v>0.94</v>
      </c>
      <c r="L152">
        <f t="shared" si="10"/>
        <v>0.1709234700962404</v>
      </c>
      <c r="M152">
        <f t="shared" si="11"/>
        <v>9.3949999999999996</v>
      </c>
      <c r="N152">
        <f t="shared" si="12"/>
        <v>19.61</v>
      </c>
      <c r="O152">
        <f t="shared" si="13"/>
        <v>2.0872804683342205</v>
      </c>
      <c r="P152">
        <f t="shared" si="14"/>
        <v>1.0616244687720937</v>
      </c>
    </row>
    <row r="153" spans="1:16">
      <c r="A153" t="s">
        <v>126</v>
      </c>
      <c r="B153" t="s">
        <v>169</v>
      </c>
      <c r="C153">
        <v>18.7</v>
      </c>
      <c r="D153">
        <v>17.11</v>
      </c>
      <c r="E153">
        <v>15.11</v>
      </c>
      <c r="F153">
        <v>0</v>
      </c>
      <c r="G153">
        <v>34.96</v>
      </c>
      <c r="H153">
        <v>52.76</v>
      </c>
      <c r="I153">
        <v>24.15</v>
      </c>
      <c r="J153">
        <v>0</v>
      </c>
      <c r="K153">
        <v>0.93</v>
      </c>
      <c r="L153">
        <f t="shared" si="10"/>
        <v>0.24560730665936947</v>
      </c>
      <c r="M153">
        <f t="shared" si="11"/>
        <v>12.73</v>
      </c>
      <c r="N153">
        <f t="shared" si="12"/>
        <v>27.967500000000001</v>
      </c>
      <c r="O153">
        <f t="shared" si="13"/>
        <v>2.1969756480754126</v>
      </c>
      <c r="P153">
        <f t="shared" si="14"/>
        <v>1.1355188785934396</v>
      </c>
    </row>
    <row r="154" spans="1:16">
      <c r="A154" t="s">
        <v>179</v>
      </c>
      <c r="B154" t="s">
        <v>182</v>
      </c>
      <c r="C154">
        <v>283.58999999999997</v>
      </c>
      <c r="D154">
        <v>252.64</v>
      </c>
      <c r="E154">
        <v>320.95999999999998</v>
      </c>
      <c r="F154">
        <v>5.3</v>
      </c>
      <c r="G154">
        <v>660.5</v>
      </c>
      <c r="H154">
        <v>816.85</v>
      </c>
      <c r="I154">
        <v>362.28</v>
      </c>
      <c r="J154">
        <v>1.71</v>
      </c>
      <c r="K154">
        <v>0.93</v>
      </c>
      <c r="L154">
        <f t="shared" si="10"/>
        <v>0.25248499037421707</v>
      </c>
      <c r="M154">
        <f t="shared" si="11"/>
        <v>215.6225</v>
      </c>
      <c r="N154">
        <f t="shared" si="12"/>
        <v>460.33499999999998</v>
      </c>
      <c r="O154">
        <f t="shared" si="13"/>
        <v>2.134911709121265</v>
      </c>
      <c r="P154">
        <f t="shared" si="14"/>
        <v>1.0941764073414322</v>
      </c>
    </row>
    <row r="155" spans="1:16">
      <c r="A155" t="s">
        <v>16</v>
      </c>
      <c r="B155" t="s">
        <v>56</v>
      </c>
      <c r="C155">
        <v>3.12</v>
      </c>
      <c r="D155">
        <v>4.03</v>
      </c>
      <c r="E155">
        <v>3.56</v>
      </c>
      <c r="F155">
        <v>1.06</v>
      </c>
      <c r="G155">
        <v>8.74</v>
      </c>
      <c r="H155">
        <v>5.46</v>
      </c>
      <c r="I155">
        <v>5.8</v>
      </c>
      <c r="J155">
        <v>4.2699999999999996</v>
      </c>
      <c r="K155">
        <v>0.91</v>
      </c>
      <c r="L155">
        <f t="shared" si="10"/>
        <v>3.5092063735130886E-2</v>
      </c>
      <c r="M155">
        <f t="shared" si="11"/>
        <v>2.9425000000000003</v>
      </c>
      <c r="N155">
        <f t="shared" si="12"/>
        <v>6.0674999999999999</v>
      </c>
      <c r="O155">
        <f t="shared" si="13"/>
        <v>2.062022090059473</v>
      </c>
      <c r="P155">
        <f t="shared" si="14"/>
        <v>1.0440597881126894</v>
      </c>
    </row>
    <row r="156" spans="1:16">
      <c r="A156" t="s">
        <v>190</v>
      </c>
      <c r="B156" t="s">
        <v>205</v>
      </c>
      <c r="C156">
        <v>1398.22</v>
      </c>
      <c r="D156">
        <v>1216.9000000000001</v>
      </c>
      <c r="E156">
        <v>1186.92</v>
      </c>
      <c r="F156">
        <v>8989.93</v>
      </c>
      <c r="G156">
        <v>4940.6000000000004</v>
      </c>
      <c r="H156">
        <v>3132.79</v>
      </c>
      <c r="I156">
        <v>4777.3100000000004</v>
      </c>
      <c r="J156">
        <v>12998.7</v>
      </c>
      <c r="K156">
        <v>0.91</v>
      </c>
      <c r="L156">
        <f t="shared" si="10"/>
        <v>0.30935646929177169</v>
      </c>
      <c r="M156">
        <f t="shared" si="11"/>
        <v>3197.9925000000003</v>
      </c>
      <c r="N156">
        <f t="shared" si="12"/>
        <v>6462.35</v>
      </c>
      <c r="O156">
        <f t="shared" si="13"/>
        <v>2.0207520811884332</v>
      </c>
      <c r="P156">
        <f t="shared" si="14"/>
        <v>1.0148923335039952</v>
      </c>
    </row>
    <row r="157" spans="1:16">
      <c r="A157" t="s">
        <v>335</v>
      </c>
      <c r="B157" t="s">
        <v>347</v>
      </c>
      <c r="C157">
        <v>0</v>
      </c>
      <c r="D157">
        <v>2.0099999999999998</v>
      </c>
      <c r="E157">
        <v>3.56</v>
      </c>
      <c r="F157">
        <v>0</v>
      </c>
      <c r="G157">
        <v>6.24</v>
      </c>
      <c r="H157">
        <v>1.82</v>
      </c>
      <c r="I157">
        <v>4.83</v>
      </c>
      <c r="J157">
        <v>0</v>
      </c>
      <c r="K157">
        <v>0.91</v>
      </c>
      <c r="L157">
        <f t="shared" si="10"/>
        <v>0.31206660596342367</v>
      </c>
      <c r="M157">
        <f t="shared" si="11"/>
        <v>1.3925000000000001</v>
      </c>
      <c r="N157">
        <f t="shared" si="12"/>
        <v>3.2225000000000001</v>
      </c>
      <c r="O157">
        <f t="shared" si="13"/>
        <v>2.3141831238779176</v>
      </c>
      <c r="P157">
        <f t="shared" si="14"/>
        <v>1.2105030310216194</v>
      </c>
    </row>
    <row r="158" spans="1:16">
      <c r="A158" t="s">
        <v>386</v>
      </c>
      <c r="B158" t="s">
        <v>388</v>
      </c>
      <c r="C158">
        <v>7.27</v>
      </c>
      <c r="D158">
        <v>5.03</v>
      </c>
      <c r="E158">
        <v>7.11</v>
      </c>
      <c r="F158">
        <v>0</v>
      </c>
      <c r="G158">
        <v>9.99</v>
      </c>
      <c r="H158">
        <v>14.55</v>
      </c>
      <c r="I158">
        <v>17.39</v>
      </c>
      <c r="J158">
        <v>0</v>
      </c>
      <c r="K158">
        <v>0.91</v>
      </c>
      <c r="L158">
        <f t="shared" si="10"/>
        <v>0.22591065478361472</v>
      </c>
      <c r="M158">
        <f t="shared" si="11"/>
        <v>4.8525</v>
      </c>
      <c r="N158">
        <f t="shared" si="12"/>
        <v>10.4825</v>
      </c>
      <c r="O158">
        <f t="shared" si="13"/>
        <v>2.1602266872746005</v>
      </c>
      <c r="P158">
        <f t="shared" si="14"/>
        <v>1.111182712132726</v>
      </c>
    </row>
    <row r="159" spans="1:16">
      <c r="A159" t="s">
        <v>424</v>
      </c>
      <c r="B159" t="s">
        <v>425</v>
      </c>
      <c r="C159">
        <v>3.12</v>
      </c>
      <c r="D159">
        <v>0</v>
      </c>
      <c r="E159">
        <v>4.45</v>
      </c>
      <c r="F159">
        <v>0</v>
      </c>
      <c r="G159">
        <v>3.75</v>
      </c>
      <c r="H159">
        <v>5.46</v>
      </c>
      <c r="I159">
        <v>7.73</v>
      </c>
      <c r="J159">
        <v>0</v>
      </c>
      <c r="K159">
        <v>0.9</v>
      </c>
      <c r="L159">
        <f t="shared" si="10"/>
        <v>0.28176565563549738</v>
      </c>
      <c r="M159">
        <f t="shared" si="11"/>
        <v>1.8925000000000001</v>
      </c>
      <c r="N159">
        <f t="shared" si="12"/>
        <v>4.2350000000000003</v>
      </c>
      <c r="O159">
        <f t="shared" si="13"/>
        <v>2.2377807133421399</v>
      </c>
      <c r="P159">
        <f t="shared" si="14"/>
        <v>1.1620686693464668</v>
      </c>
    </row>
    <row r="160" spans="1:16">
      <c r="A160" t="s">
        <v>564</v>
      </c>
      <c r="B160" t="s">
        <v>566</v>
      </c>
      <c r="C160">
        <v>1.04</v>
      </c>
      <c r="D160">
        <v>0</v>
      </c>
      <c r="E160">
        <v>0</v>
      </c>
      <c r="F160">
        <v>1.06</v>
      </c>
      <c r="G160">
        <v>1.25</v>
      </c>
      <c r="H160">
        <v>0.91</v>
      </c>
      <c r="I160">
        <v>0.97</v>
      </c>
      <c r="J160">
        <v>1.71</v>
      </c>
      <c r="K160">
        <v>0.88</v>
      </c>
      <c r="L160">
        <f t="shared" si="10"/>
        <v>0.10096594764546175</v>
      </c>
      <c r="M160">
        <f t="shared" si="11"/>
        <v>0.52500000000000002</v>
      </c>
      <c r="N160">
        <f t="shared" si="12"/>
        <v>1.21</v>
      </c>
      <c r="O160">
        <f t="shared" si="13"/>
        <v>2.3047619047619046</v>
      </c>
      <c r="P160">
        <f t="shared" si="14"/>
        <v>1.204617719608472</v>
      </c>
    </row>
    <row r="161" spans="1:16">
      <c r="A161" t="s">
        <v>58</v>
      </c>
      <c r="B161" t="s">
        <v>95</v>
      </c>
      <c r="C161">
        <v>55.06</v>
      </c>
      <c r="D161">
        <v>35.229999999999997</v>
      </c>
      <c r="E161">
        <v>40.01</v>
      </c>
      <c r="F161">
        <v>240.54</v>
      </c>
      <c r="G161">
        <v>98.64</v>
      </c>
      <c r="H161">
        <v>129.16999999999999</v>
      </c>
      <c r="I161">
        <v>80.19</v>
      </c>
      <c r="J161">
        <v>423.17</v>
      </c>
      <c r="K161">
        <v>0.87</v>
      </c>
      <c r="L161">
        <f t="shared" si="10"/>
        <v>0.37821307607341048</v>
      </c>
      <c r="M161">
        <f t="shared" si="11"/>
        <v>92.71</v>
      </c>
      <c r="N161">
        <f t="shared" si="12"/>
        <v>182.79250000000002</v>
      </c>
      <c r="O161">
        <f t="shared" si="13"/>
        <v>1.9716589364685582</v>
      </c>
      <c r="P161">
        <f t="shared" si="14"/>
        <v>0.97941001154280605</v>
      </c>
    </row>
    <row r="162" spans="1:16">
      <c r="A162" t="s">
        <v>407</v>
      </c>
      <c r="B162" t="s">
        <v>414</v>
      </c>
      <c r="C162">
        <v>2.08</v>
      </c>
      <c r="D162">
        <v>2.0099999999999998</v>
      </c>
      <c r="E162">
        <v>0</v>
      </c>
      <c r="F162">
        <v>3.18</v>
      </c>
      <c r="G162">
        <v>4.99</v>
      </c>
      <c r="H162">
        <v>0</v>
      </c>
      <c r="I162">
        <v>0.97</v>
      </c>
      <c r="J162">
        <v>9.4</v>
      </c>
      <c r="K162">
        <v>0.87</v>
      </c>
      <c r="L162">
        <f t="shared" si="10"/>
        <v>0.40237217216731791</v>
      </c>
      <c r="M162">
        <f t="shared" si="11"/>
        <v>1.8174999999999999</v>
      </c>
      <c r="N162">
        <f t="shared" si="12"/>
        <v>3.84</v>
      </c>
      <c r="O162">
        <f t="shared" si="13"/>
        <v>2.112792297111417</v>
      </c>
      <c r="P162">
        <f t="shared" si="14"/>
        <v>1.0791509468015621</v>
      </c>
    </row>
    <row r="163" spans="1:16">
      <c r="A163" t="s">
        <v>483</v>
      </c>
      <c r="B163" t="s">
        <v>484</v>
      </c>
      <c r="C163">
        <v>8.31</v>
      </c>
      <c r="D163">
        <v>7.05</v>
      </c>
      <c r="E163">
        <v>9.7799999999999994</v>
      </c>
      <c r="F163">
        <v>8.48</v>
      </c>
      <c r="G163">
        <v>29.97</v>
      </c>
      <c r="H163">
        <v>10.92</v>
      </c>
      <c r="I163">
        <v>17.39</v>
      </c>
      <c r="J163">
        <v>7.69</v>
      </c>
      <c r="K163">
        <v>0.87</v>
      </c>
      <c r="L163">
        <f t="shared" si="10"/>
        <v>0.15381968160491771</v>
      </c>
      <c r="M163">
        <f t="shared" si="11"/>
        <v>8.4050000000000011</v>
      </c>
      <c r="N163">
        <f t="shared" si="12"/>
        <v>16.4925</v>
      </c>
      <c r="O163">
        <f t="shared" si="13"/>
        <v>1.9622248661511001</v>
      </c>
      <c r="P163">
        <f t="shared" si="14"/>
        <v>0.97249038033995661</v>
      </c>
    </row>
    <row r="164" spans="1:16">
      <c r="A164" t="s">
        <v>58</v>
      </c>
      <c r="B164" t="s">
        <v>73</v>
      </c>
      <c r="C164">
        <v>0</v>
      </c>
      <c r="D164">
        <v>0</v>
      </c>
      <c r="E164">
        <v>3.56</v>
      </c>
      <c r="F164">
        <v>0</v>
      </c>
      <c r="G164">
        <v>3.75</v>
      </c>
      <c r="H164">
        <v>1.82</v>
      </c>
      <c r="I164">
        <v>2.9</v>
      </c>
      <c r="J164">
        <v>0</v>
      </c>
      <c r="K164">
        <v>0.86</v>
      </c>
      <c r="L164">
        <f t="shared" si="10"/>
        <v>0.34677165948572808</v>
      </c>
      <c r="M164">
        <f t="shared" si="11"/>
        <v>0.89</v>
      </c>
      <c r="N164">
        <f t="shared" si="12"/>
        <v>2.1175000000000002</v>
      </c>
      <c r="O164">
        <f t="shared" si="13"/>
        <v>2.3792134831460676</v>
      </c>
      <c r="P164">
        <f t="shared" si="14"/>
        <v>1.2504847283658009</v>
      </c>
    </row>
    <row r="165" spans="1:16">
      <c r="A165" t="s">
        <v>100</v>
      </c>
      <c r="B165" t="s">
        <v>104</v>
      </c>
      <c r="C165">
        <v>8.31</v>
      </c>
      <c r="D165">
        <v>5.03</v>
      </c>
      <c r="E165">
        <v>5.33</v>
      </c>
      <c r="F165">
        <v>140.93</v>
      </c>
      <c r="G165">
        <v>37.46</v>
      </c>
      <c r="H165">
        <v>26.38</v>
      </c>
      <c r="I165">
        <v>21.25</v>
      </c>
      <c r="J165">
        <v>235.1</v>
      </c>
      <c r="K165">
        <v>0.86</v>
      </c>
      <c r="L165">
        <f t="shared" si="10"/>
        <v>0.53988908185832907</v>
      </c>
      <c r="M165">
        <f t="shared" si="11"/>
        <v>39.900000000000006</v>
      </c>
      <c r="N165">
        <f t="shared" si="12"/>
        <v>80.047499999999999</v>
      </c>
      <c r="O165">
        <f t="shared" si="13"/>
        <v>2.0062030075187969</v>
      </c>
      <c r="P165">
        <f t="shared" si="14"/>
        <v>1.0044675995303449</v>
      </c>
    </row>
    <row r="166" spans="1:16">
      <c r="A166" t="s">
        <v>126</v>
      </c>
      <c r="B166" t="s">
        <v>151</v>
      </c>
      <c r="C166">
        <v>38.44</v>
      </c>
      <c r="D166">
        <v>13.08</v>
      </c>
      <c r="E166">
        <v>19.559999999999999</v>
      </c>
      <c r="F166">
        <v>1.06</v>
      </c>
      <c r="G166">
        <v>74.91</v>
      </c>
      <c r="H166">
        <v>31.84</v>
      </c>
      <c r="I166">
        <v>32.85</v>
      </c>
      <c r="J166">
        <v>3.42</v>
      </c>
      <c r="K166">
        <v>0.86</v>
      </c>
      <c r="L166">
        <f t="shared" si="10"/>
        <v>0.32863067836799154</v>
      </c>
      <c r="M166">
        <f t="shared" si="11"/>
        <v>18.035</v>
      </c>
      <c r="N166">
        <f t="shared" si="12"/>
        <v>35.754999999999995</v>
      </c>
      <c r="O166">
        <f t="shared" si="13"/>
        <v>1.9825339617410589</v>
      </c>
      <c r="P166">
        <f t="shared" si="14"/>
        <v>0.98734558018687657</v>
      </c>
    </row>
    <row r="167" spans="1:16">
      <c r="A167" t="s">
        <v>335</v>
      </c>
      <c r="B167" t="s">
        <v>349</v>
      </c>
      <c r="C167">
        <v>1.04</v>
      </c>
      <c r="D167">
        <v>2.0099999999999998</v>
      </c>
      <c r="E167">
        <v>3.56</v>
      </c>
      <c r="F167">
        <v>0</v>
      </c>
      <c r="G167">
        <v>3.75</v>
      </c>
      <c r="H167">
        <v>5.46</v>
      </c>
      <c r="I167">
        <v>4.83</v>
      </c>
      <c r="J167">
        <v>0</v>
      </c>
      <c r="K167">
        <v>0.86</v>
      </c>
      <c r="L167">
        <f t="shared" si="10"/>
        <v>0.24381332051071616</v>
      </c>
      <c r="M167">
        <f t="shared" si="11"/>
        <v>1.6524999999999999</v>
      </c>
      <c r="N167">
        <f t="shared" si="12"/>
        <v>3.5100000000000002</v>
      </c>
      <c r="O167">
        <f t="shared" si="13"/>
        <v>2.1240544629349474</v>
      </c>
      <c r="P167">
        <f t="shared" si="14"/>
        <v>1.0868207587968692</v>
      </c>
    </row>
    <row r="168" spans="1:16">
      <c r="A168" t="s">
        <v>539</v>
      </c>
      <c r="B168" t="s">
        <v>545</v>
      </c>
      <c r="C168">
        <v>4.16</v>
      </c>
      <c r="D168">
        <v>15.1</v>
      </c>
      <c r="E168">
        <v>11.56</v>
      </c>
      <c r="F168">
        <v>38.15</v>
      </c>
      <c r="G168">
        <v>37.46</v>
      </c>
      <c r="H168">
        <v>44.57</v>
      </c>
      <c r="I168">
        <v>18.36</v>
      </c>
      <c r="J168">
        <v>32.49</v>
      </c>
      <c r="K168">
        <v>0.85</v>
      </c>
      <c r="L168">
        <f t="shared" si="10"/>
        <v>0.13274595151184546</v>
      </c>
      <c r="M168">
        <f t="shared" si="11"/>
        <v>17.2425</v>
      </c>
      <c r="N168">
        <f t="shared" si="12"/>
        <v>33.22</v>
      </c>
      <c r="O168">
        <f t="shared" si="13"/>
        <v>1.9266347687400318</v>
      </c>
      <c r="P168">
        <f t="shared" si="14"/>
        <v>0.94608310652303995</v>
      </c>
    </row>
    <row r="169" spans="1:16">
      <c r="A169" t="s">
        <v>555</v>
      </c>
      <c r="B169" t="s">
        <v>556</v>
      </c>
      <c r="C169">
        <v>0</v>
      </c>
      <c r="D169">
        <v>0</v>
      </c>
      <c r="E169">
        <v>0</v>
      </c>
      <c r="F169">
        <v>4.24</v>
      </c>
      <c r="G169">
        <v>0</v>
      </c>
      <c r="H169">
        <v>0.91</v>
      </c>
      <c r="I169">
        <v>0.97</v>
      </c>
      <c r="J169">
        <v>7.69</v>
      </c>
      <c r="K169">
        <v>0.85</v>
      </c>
      <c r="L169">
        <f t="shared" si="10"/>
        <v>0.54384052579218123</v>
      </c>
      <c r="M169">
        <f t="shared" si="11"/>
        <v>1.06</v>
      </c>
      <c r="N169">
        <f t="shared" si="12"/>
        <v>2.3925000000000001</v>
      </c>
      <c r="O169">
        <f t="shared" si="13"/>
        <v>2.257075471698113</v>
      </c>
      <c r="P169">
        <f t="shared" si="14"/>
        <v>1.1744546599228263</v>
      </c>
    </row>
    <row r="170" spans="1:16">
      <c r="A170" t="s">
        <v>324</v>
      </c>
      <c r="B170" t="s">
        <v>326</v>
      </c>
      <c r="C170">
        <v>16.62</v>
      </c>
      <c r="D170">
        <v>31.2</v>
      </c>
      <c r="E170">
        <v>23.12</v>
      </c>
      <c r="F170">
        <v>126.1</v>
      </c>
      <c r="G170">
        <v>69.92</v>
      </c>
      <c r="H170">
        <v>52.76</v>
      </c>
      <c r="I170">
        <v>62.8</v>
      </c>
      <c r="J170">
        <v>191.5</v>
      </c>
      <c r="K170">
        <v>0.84</v>
      </c>
      <c r="L170">
        <f t="shared" si="10"/>
        <v>0.3207742600843636</v>
      </c>
      <c r="M170">
        <f t="shared" si="11"/>
        <v>49.26</v>
      </c>
      <c r="N170">
        <f t="shared" si="12"/>
        <v>94.245000000000005</v>
      </c>
      <c r="O170">
        <f t="shared" si="13"/>
        <v>1.9132155907429964</v>
      </c>
      <c r="P170">
        <f t="shared" si="14"/>
        <v>0.93599945296829989</v>
      </c>
    </row>
    <row r="171" spans="1:16">
      <c r="A171" t="s">
        <v>335</v>
      </c>
      <c r="B171" t="s">
        <v>354</v>
      </c>
      <c r="C171">
        <v>19.739999999999998</v>
      </c>
      <c r="D171">
        <v>15.1</v>
      </c>
      <c r="E171">
        <v>14.23</v>
      </c>
      <c r="F171">
        <v>199.21</v>
      </c>
      <c r="G171">
        <v>98.64</v>
      </c>
      <c r="H171">
        <v>94.6</v>
      </c>
      <c r="I171">
        <v>55.07</v>
      </c>
      <c r="J171">
        <v>233.39</v>
      </c>
      <c r="K171">
        <v>0.84</v>
      </c>
      <c r="L171">
        <f t="shared" si="10"/>
        <v>0.36867188458084449</v>
      </c>
      <c r="M171">
        <f t="shared" si="11"/>
        <v>62.07</v>
      </c>
      <c r="N171">
        <f t="shared" si="12"/>
        <v>120.425</v>
      </c>
      <c r="O171">
        <f t="shared" si="13"/>
        <v>1.9401482197518929</v>
      </c>
      <c r="P171">
        <f t="shared" si="14"/>
        <v>0.95616687289317381</v>
      </c>
    </row>
    <row r="172" spans="1:16">
      <c r="A172" t="s">
        <v>539</v>
      </c>
      <c r="B172" t="s">
        <v>550</v>
      </c>
      <c r="C172">
        <v>22.85</v>
      </c>
      <c r="D172">
        <v>19.12</v>
      </c>
      <c r="E172">
        <v>16.89</v>
      </c>
      <c r="F172">
        <v>0</v>
      </c>
      <c r="G172">
        <v>46.2</v>
      </c>
      <c r="H172">
        <v>44.57</v>
      </c>
      <c r="I172">
        <v>28.98</v>
      </c>
      <c r="J172">
        <v>0</v>
      </c>
      <c r="K172">
        <v>0.84</v>
      </c>
      <c r="L172">
        <f t="shared" si="10"/>
        <v>0.24598760401157976</v>
      </c>
      <c r="M172">
        <f t="shared" si="11"/>
        <v>14.715</v>
      </c>
      <c r="N172">
        <f t="shared" si="12"/>
        <v>29.937500000000004</v>
      </c>
      <c r="O172">
        <f t="shared" si="13"/>
        <v>2.0344886170574248</v>
      </c>
      <c r="P172">
        <f t="shared" si="14"/>
        <v>1.0246662085705103</v>
      </c>
    </row>
    <row r="173" spans="1:16">
      <c r="A173" t="s">
        <v>313</v>
      </c>
      <c r="B173" t="s">
        <v>317</v>
      </c>
      <c r="C173">
        <v>1.04</v>
      </c>
      <c r="D173">
        <v>1.01</v>
      </c>
      <c r="E173">
        <v>4.45</v>
      </c>
      <c r="F173">
        <v>0</v>
      </c>
      <c r="G173">
        <v>6.24</v>
      </c>
      <c r="H173">
        <v>4.55</v>
      </c>
      <c r="I173">
        <v>2.9</v>
      </c>
      <c r="J173">
        <v>0</v>
      </c>
      <c r="K173">
        <v>0.83</v>
      </c>
      <c r="L173">
        <f t="shared" si="10"/>
        <v>0.31688956335575802</v>
      </c>
      <c r="M173">
        <f t="shared" si="11"/>
        <v>1.625</v>
      </c>
      <c r="N173">
        <f t="shared" si="12"/>
        <v>3.4224999999999999</v>
      </c>
      <c r="O173">
        <f t="shared" si="13"/>
        <v>2.106153846153846</v>
      </c>
      <c r="P173">
        <f t="shared" si="14"/>
        <v>1.0746108233420826</v>
      </c>
    </row>
    <row r="174" spans="1:16">
      <c r="A174" t="s">
        <v>335</v>
      </c>
      <c r="B174" t="s">
        <v>352</v>
      </c>
      <c r="C174">
        <v>181.79</v>
      </c>
      <c r="D174">
        <v>157.02000000000001</v>
      </c>
      <c r="E174">
        <v>128.03</v>
      </c>
      <c r="F174">
        <v>6.36</v>
      </c>
      <c r="G174">
        <v>313.39</v>
      </c>
      <c r="H174">
        <v>360.22</v>
      </c>
      <c r="I174">
        <v>227.03</v>
      </c>
      <c r="J174">
        <v>15.39</v>
      </c>
      <c r="K174">
        <v>0.83</v>
      </c>
      <c r="L174">
        <f t="shared" si="10"/>
        <v>0.24393876125562336</v>
      </c>
      <c r="M174">
        <f t="shared" si="11"/>
        <v>118.30000000000001</v>
      </c>
      <c r="N174">
        <f t="shared" si="12"/>
        <v>229.00749999999999</v>
      </c>
      <c r="O174">
        <f t="shared" si="13"/>
        <v>1.9358199492814876</v>
      </c>
      <c r="P174">
        <f t="shared" si="14"/>
        <v>0.95294477370837649</v>
      </c>
    </row>
    <row r="175" spans="1:16">
      <c r="A175" t="s">
        <v>335</v>
      </c>
      <c r="B175" t="s">
        <v>376</v>
      </c>
      <c r="C175">
        <v>69.599999999999994</v>
      </c>
      <c r="D175">
        <v>59.39</v>
      </c>
      <c r="E175">
        <v>72.900000000000006</v>
      </c>
      <c r="F175">
        <v>51.92</v>
      </c>
      <c r="G175">
        <v>193.53</v>
      </c>
      <c r="H175">
        <v>137.36000000000001</v>
      </c>
      <c r="I175">
        <v>105.3</v>
      </c>
      <c r="J175">
        <v>42.74</v>
      </c>
      <c r="K175">
        <v>0.83</v>
      </c>
      <c r="L175">
        <f t="shared" si="10"/>
        <v>0.12760113965777559</v>
      </c>
      <c r="M175">
        <f t="shared" si="11"/>
        <v>63.452500000000001</v>
      </c>
      <c r="N175">
        <f t="shared" si="12"/>
        <v>119.7325</v>
      </c>
      <c r="O175">
        <f t="shared" si="13"/>
        <v>1.8869626886253497</v>
      </c>
      <c r="P175">
        <f t="shared" si="14"/>
        <v>0.91606589645857051</v>
      </c>
    </row>
    <row r="176" spans="1:16">
      <c r="A176" t="s">
        <v>539</v>
      </c>
      <c r="B176" t="s">
        <v>547</v>
      </c>
      <c r="C176">
        <v>33.24</v>
      </c>
      <c r="D176">
        <v>39.25</v>
      </c>
      <c r="E176">
        <v>86.24</v>
      </c>
      <c r="F176">
        <v>222.52</v>
      </c>
      <c r="G176">
        <v>192.28</v>
      </c>
      <c r="H176">
        <v>192.84</v>
      </c>
      <c r="I176">
        <v>101.44</v>
      </c>
      <c r="J176">
        <v>236.81</v>
      </c>
      <c r="K176">
        <v>0.83</v>
      </c>
      <c r="L176">
        <f t="shared" si="10"/>
        <v>0.15386610455799515</v>
      </c>
      <c r="M176">
        <f t="shared" si="11"/>
        <v>95.3125</v>
      </c>
      <c r="N176">
        <f t="shared" si="12"/>
        <v>180.8425</v>
      </c>
      <c r="O176">
        <f t="shared" si="13"/>
        <v>1.8973639344262294</v>
      </c>
      <c r="P176">
        <f t="shared" si="14"/>
        <v>0.92399642942624194</v>
      </c>
    </row>
    <row r="177" spans="1:16">
      <c r="A177" t="s">
        <v>299</v>
      </c>
      <c r="B177" t="s">
        <v>306</v>
      </c>
      <c r="C177">
        <v>0</v>
      </c>
      <c r="D177">
        <v>0</v>
      </c>
      <c r="E177">
        <v>0</v>
      </c>
      <c r="F177">
        <v>2.12</v>
      </c>
      <c r="G177">
        <v>0</v>
      </c>
      <c r="H177">
        <v>0.91</v>
      </c>
      <c r="I177">
        <v>0</v>
      </c>
      <c r="J177">
        <v>4.2699999999999996</v>
      </c>
      <c r="K177">
        <v>0.82</v>
      </c>
      <c r="L177">
        <f t="shared" si="10"/>
        <v>0.52879554635739934</v>
      </c>
      <c r="M177">
        <f t="shared" si="11"/>
        <v>0.53</v>
      </c>
      <c r="N177">
        <f t="shared" si="12"/>
        <v>1.2949999999999999</v>
      </c>
      <c r="O177">
        <f t="shared" si="13"/>
        <v>2.4433962264150941</v>
      </c>
      <c r="P177">
        <f t="shared" si="14"/>
        <v>1.2888878331233546</v>
      </c>
    </row>
    <row r="178" spans="1:16">
      <c r="A178" t="s">
        <v>277</v>
      </c>
      <c r="B178" t="s">
        <v>282</v>
      </c>
      <c r="C178">
        <v>0</v>
      </c>
      <c r="D178">
        <v>1.01</v>
      </c>
      <c r="E178">
        <v>0.89</v>
      </c>
      <c r="F178">
        <v>1.06</v>
      </c>
      <c r="G178">
        <v>2.5</v>
      </c>
      <c r="H178">
        <v>0.91</v>
      </c>
      <c r="I178">
        <v>1.93</v>
      </c>
      <c r="J178">
        <v>0.85</v>
      </c>
      <c r="K178">
        <v>0.81</v>
      </c>
      <c r="L178">
        <f t="shared" si="10"/>
        <v>0.13909031340065675</v>
      </c>
      <c r="M178">
        <f t="shared" si="11"/>
        <v>0.74</v>
      </c>
      <c r="N178">
        <f t="shared" si="12"/>
        <v>1.5474999999999999</v>
      </c>
      <c r="O178">
        <f t="shared" si="13"/>
        <v>2.0912162162162162</v>
      </c>
      <c r="P178">
        <f t="shared" si="14"/>
        <v>1.064342233585315</v>
      </c>
    </row>
    <row r="179" spans="1:16">
      <c r="A179" t="s">
        <v>386</v>
      </c>
      <c r="B179" t="s">
        <v>387</v>
      </c>
      <c r="C179">
        <v>4.16</v>
      </c>
      <c r="D179">
        <v>0</v>
      </c>
      <c r="E179">
        <v>4.45</v>
      </c>
      <c r="F179">
        <v>1.06</v>
      </c>
      <c r="G179">
        <v>3.75</v>
      </c>
      <c r="H179">
        <v>11.83</v>
      </c>
      <c r="I179">
        <v>3.86</v>
      </c>
      <c r="J179">
        <v>0</v>
      </c>
      <c r="K179">
        <v>0.81</v>
      </c>
      <c r="L179">
        <f t="shared" si="10"/>
        <v>0.4050464617200929</v>
      </c>
      <c r="M179">
        <f t="shared" si="11"/>
        <v>2.4175</v>
      </c>
      <c r="N179">
        <f t="shared" si="12"/>
        <v>4.8600000000000003</v>
      </c>
      <c r="O179">
        <f t="shared" si="13"/>
        <v>2.0103412616339194</v>
      </c>
      <c r="P179">
        <f t="shared" si="14"/>
        <v>1.0074404241289396</v>
      </c>
    </row>
    <row r="180" spans="1:16">
      <c r="A180" t="s">
        <v>126</v>
      </c>
      <c r="B180" t="s">
        <v>160</v>
      </c>
      <c r="C180">
        <v>123367.06</v>
      </c>
      <c r="D180">
        <v>108546.83</v>
      </c>
      <c r="E180">
        <v>84128.91</v>
      </c>
      <c r="F180">
        <v>3283.81</v>
      </c>
      <c r="G180">
        <v>234864.09</v>
      </c>
      <c r="H180">
        <v>214706.85</v>
      </c>
      <c r="I180">
        <v>151063.42000000001</v>
      </c>
      <c r="J180">
        <v>3523.03</v>
      </c>
      <c r="K180">
        <v>0.8</v>
      </c>
      <c r="L180">
        <f t="shared" si="10"/>
        <v>0.27115969525858746</v>
      </c>
      <c r="M180">
        <f t="shared" si="11"/>
        <v>79831.652500000011</v>
      </c>
      <c r="N180">
        <f t="shared" si="12"/>
        <v>151039.3475</v>
      </c>
      <c r="O180">
        <f t="shared" si="13"/>
        <v>1.8919732057406675</v>
      </c>
      <c r="P180">
        <f t="shared" si="14"/>
        <v>0.91989165727203015</v>
      </c>
    </row>
    <row r="181" spans="1:16">
      <c r="A181" t="s">
        <v>184</v>
      </c>
      <c r="B181" t="s">
        <v>189</v>
      </c>
      <c r="C181">
        <v>5697.78</v>
      </c>
      <c r="D181">
        <v>5874.14</v>
      </c>
      <c r="E181">
        <v>3776.8</v>
      </c>
      <c r="F181">
        <v>2287.75</v>
      </c>
      <c r="G181">
        <v>10900.04</v>
      </c>
      <c r="H181">
        <v>9299.2099999999991</v>
      </c>
      <c r="I181">
        <v>8470.67</v>
      </c>
      <c r="J181">
        <v>3793.18</v>
      </c>
      <c r="K181">
        <v>0.8</v>
      </c>
      <c r="L181">
        <f t="shared" si="10"/>
        <v>7.824150636383384E-2</v>
      </c>
      <c r="M181">
        <f t="shared" si="11"/>
        <v>4409.1175000000003</v>
      </c>
      <c r="N181">
        <f t="shared" si="12"/>
        <v>8115.7749999999996</v>
      </c>
      <c r="O181">
        <f t="shared" si="13"/>
        <v>1.8406801361043337</v>
      </c>
      <c r="P181">
        <f t="shared" si="14"/>
        <v>0.88023894436880279</v>
      </c>
    </row>
    <row r="182" spans="1:16">
      <c r="A182" t="s">
        <v>253</v>
      </c>
      <c r="B182" t="s">
        <v>260</v>
      </c>
      <c r="C182">
        <v>83.1</v>
      </c>
      <c r="D182">
        <v>81.53</v>
      </c>
      <c r="E182">
        <v>56.9</v>
      </c>
      <c r="F182">
        <v>302</v>
      </c>
      <c r="G182">
        <v>284.67</v>
      </c>
      <c r="H182">
        <v>188.29</v>
      </c>
      <c r="I182">
        <v>166.17</v>
      </c>
      <c r="J182">
        <v>321.44</v>
      </c>
      <c r="K182">
        <v>0.79</v>
      </c>
      <c r="L182">
        <f t="shared" si="10"/>
        <v>0.16156020880027325</v>
      </c>
      <c r="M182">
        <f t="shared" si="11"/>
        <v>130.88249999999999</v>
      </c>
      <c r="N182">
        <f t="shared" si="12"/>
        <v>240.14249999999998</v>
      </c>
      <c r="O182">
        <f t="shared" si="13"/>
        <v>1.8347945676465531</v>
      </c>
      <c r="P182">
        <f t="shared" si="14"/>
        <v>0.87561854109094839</v>
      </c>
    </row>
    <row r="183" spans="1:16">
      <c r="A183" t="s">
        <v>126</v>
      </c>
      <c r="B183" t="s">
        <v>157</v>
      </c>
      <c r="C183">
        <v>118.42</v>
      </c>
      <c r="D183">
        <v>145.94999999999999</v>
      </c>
      <c r="E183">
        <v>85.35</v>
      </c>
      <c r="F183">
        <v>18.010000000000002</v>
      </c>
      <c r="G183">
        <v>257.20999999999998</v>
      </c>
      <c r="H183">
        <v>233.78</v>
      </c>
      <c r="I183">
        <v>175.83</v>
      </c>
      <c r="J183">
        <v>10.26</v>
      </c>
      <c r="K183">
        <v>0.78</v>
      </c>
      <c r="L183">
        <f t="shared" si="10"/>
        <v>0.25975874608223781</v>
      </c>
      <c r="M183">
        <f t="shared" si="11"/>
        <v>91.932500000000005</v>
      </c>
      <c r="N183">
        <f t="shared" si="12"/>
        <v>169.27</v>
      </c>
      <c r="O183">
        <f t="shared" si="13"/>
        <v>1.8412422157561255</v>
      </c>
      <c r="P183">
        <f t="shared" si="14"/>
        <v>0.88067942597326365</v>
      </c>
    </row>
    <row r="184" spans="1:16">
      <c r="A184" t="s">
        <v>126</v>
      </c>
      <c r="B184" t="s">
        <v>172</v>
      </c>
      <c r="C184">
        <v>5.19</v>
      </c>
      <c r="D184">
        <v>5.03</v>
      </c>
      <c r="E184">
        <v>8</v>
      </c>
      <c r="F184">
        <v>0</v>
      </c>
      <c r="G184">
        <v>12.49</v>
      </c>
      <c r="H184">
        <v>8.19</v>
      </c>
      <c r="I184">
        <v>14.49</v>
      </c>
      <c r="J184">
        <v>0</v>
      </c>
      <c r="K184">
        <v>0.78</v>
      </c>
      <c r="L184">
        <f t="shared" si="10"/>
        <v>0.28586849779827966</v>
      </c>
      <c r="M184">
        <f t="shared" si="11"/>
        <v>4.5549999999999997</v>
      </c>
      <c r="N184">
        <f t="shared" si="12"/>
        <v>8.7925000000000004</v>
      </c>
      <c r="O184">
        <f t="shared" si="13"/>
        <v>1.9302963776070254</v>
      </c>
      <c r="P184">
        <f t="shared" si="14"/>
        <v>0.94882237582325635</v>
      </c>
    </row>
    <row r="185" spans="1:16">
      <c r="A185" t="s">
        <v>208</v>
      </c>
      <c r="B185" t="s">
        <v>209</v>
      </c>
      <c r="C185">
        <v>3.12</v>
      </c>
      <c r="D185">
        <v>0</v>
      </c>
      <c r="E185">
        <v>1.78</v>
      </c>
      <c r="F185">
        <v>0</v>
      </c>
      <c r="G185">
        <v>2.5</v>
      </c>
      <c r="H185">
        <v>2.73</v>
      </c>
      <c r="I185">
        <v>4.83</v>
      </c>
      <c r="J185">
        <v>0</v>
      </c>
      <c r="K185">
        <v>0.78</v>
      </c>
      <c r="L185">
        <f t="shared" si="10"/>
        <v>0.34044736811225323</v>
      </c>
      <c r="M185">
        <f t="shared" si="11"/>
        <v>1.2250000000000001</v>
      </c>
      <c r="N185">
        <f t="shared" si="12"/>
        <v>2.5150000000000001</v>
      </c>
      <c r="O185">
        <f t="shared" si="13"/>
        <v>2.0530612244897957</v>
      </c>
      <c r="P185">
        <f t="shared" si="14"/>
        <v>1.0377766508029562</v>
      </c>
    </row>
    <row r="186" spans="1:16">
      <c r="A186" t="s">
        <v>396</v>
      </c>
      <c r="B186" t="s">
        <v>400</v>
      </c>
      <c r="C186">
        <v>3.12</v>
      </c>
      <c r="D186">
        <v>7.05</v>
      </c>
      <c r="E186">
        <v>0.89</v>
      </c>
      <c r="F186">
        <v>3.18</v>
      </c>
      <c r="G186">
        <v>7.49</v>
      </c>
      <c r="H186">
        <v>7.28</v>
      </c>
      <c r="I186">
        <v>4.83</v>
      </c>
      <c r="J186">
        <v>6.84</v>
      </c>
      <c r="K186">
        <v>0.78</v>
      </c>
      <c r="L186">
        <f t="shared" si="10"/>
        <v>7.4840140113306072E-2</v>
      </c>
      <c r="M186">
        <f t="shared" si="11"/>
        <v>3.56</v>
      </c>
      <c r="N186">
        <f t="shared" si="12"/>
        <v>6.61</v>
      </c>
      <c r="O186">
        <f t="shared" si="13"/>
        <v>1.856741573033708</v>
      </c>
      <c r="P186">
        <f t="shared" si="14"/>
        <v>0.89277303054129398</v>
      </c>
    </row>
    <row r="187" spans="1:16">
      <c r="A187" t="s">
        <v>407</v>
      </c>
      <c r="B187" t="s">
        <v>410</v>
      </c>
      <c r="C187">
        <v>8.31</v>
      </c>
      <c r="D187">
        <v>16.100000000000001</v>
      </c>
      <c r="E187">
        <v>26.67</v>
      </c>
      <c r="F187">
        <v>5.3</v>
      </c>
      <c r="G187">
        <v>31.21</v>
      </c>
      <c r="H187">
        <v>36.39</v>
      </c>
      <c r="I187">
        <v>31.88</v>
      </c>
      <c r="J187">
        <v>4.2699999999999996</v>
      </c>
      <c r="K187">
        <v>0.78</v>
      </c>
      <c r="L187">
        <f t="shared" si="10"/>
        <v>0.22380742813966431</v>
      </c>
      <c r="M187">
        <f t="shared" si="11"/>
        <v>14.095000000000001</v>
      </c>
      <c r="N187">
        <f t="shared" si="12"/>
        <v>25.937499999999996</v>
      </c>
      <c r="O187">
        <f t="shared" si="13"/>
        <v>1.8401915572898186</v>
      </c>
      <c r="P187">
        <f t="shared" si="14"/>
        <v>0.8798559534385898</v>
      </c>
    </row>
    <row r="188" spans="1:16">
      <c r="A188" t="s">
        <v>475</v>
      </c>
      <c r="B188" t="s">
        <v>476</v>
      </c>
      <c r="C188">
        <v>1.04</v>
      </c>
      <c r="D188">
        <v>0</v>
      </c>
      <c r="E188">
        <v>0</v>
      </c>
      <c r="F188">
        <v>9.5399999999999991</v>
      </c>
      <c r="G188">
        <v>0</v>
      </c>
      <c r="H188">
        <v>0</v>
      </c>
      <c r="I188">
        <v>4.83</v>
      </c>
      <c r="J188">
        <v>17.100000000000001</v>
      </c>
      <c r="K188">
        <v>0.78</v>
      </c>
      <c r="L188">
        <f t="shared" si="10"/>
        <v>0.56420811118823089</v>
      </c>
      <c r="M188">
        <f t="shared" si="11"/>
        <v>2.6449999999999996</v>
      </c>
      <c r="N188">
        <f t="shared" si="12"/>
        <v>5.4824999999999999</v>
      </c>
      <c r="O188">
        <f t="shared" si="13"/>
        <v>2.0727788279773161</v>
      </c>
      <c r="P188">
        <f t="shared" si="14"/>
        <v>1.0515661845595681</v>
      </c>
    </row>
    <row r="189" spans="1:16">
      <c r="A189" t="s">
        <v>16</v>
      </c>
      <c r="B189" t="s">
        <v>31</v>
      </c>
      <c r="C189">
        <v>0</v>
      </c>
      <c r="D189">
        <v>0</v>
      </c>
      <c r="E189">
        <v>0</v>
      </c>
      <c r="F189">
        <v>1.06</v>
      </c>
      <c r="G189">
        <v>0</v>
      </c>
      <c r="H189">
        <v>1.82</v>
      </c>
      <c r="I189">
        <v>0.97</v>
      </c>
      <c r="J189">
        <v>0</v>
      </c>
      <c r="K189">
        <v>0.77</v>
      </c>
      <c r="L189">
        <f t="shared" si="10"/>
        <v>0.43094628527193002</v>
      </c>
      <c r="M189">
        <f t="shared" si="11"/>
        <v>0.26500000000000001</v>
      </c>
      <c r="N189">
        <f t="shared" si="12"/>
        <v>0.69750000000000001</v>
      </c>
      <c r="O189">
        <f t="shared" si="13"/>
        <v>2.632075471698113</v>
      </c>
      <c r="P189">
        <f t="shared" si="14"/>
        <v>1.3962008572659883</v>
      </c>
    </row>
    <row r="190" spans="1:16">
      <c r="A190" t="s">
        <v>126</v>
      </c>
      <c r="B190" t="s">
        <v>165</v>
      </c>
      <c r="C190">
        <v>46.75</v>
      </c>
      <c r="D190">
        <v>27.18</v>
      </c>
      <c r="E190">
        <v>18.670000000000002</v>
      </c>
      <c r="F190">
        <v>3.18</v>
      </c>
      <c r="G190">
        <v>78.66</v>
      </c>
      <c r="H190">
        <v>40.020000000000003</v>
      </c>
      <c r="I190">
        <v>51.2</v>
      </c>
      <c r="J190">
        <v>4.2699999999999996</v>
      </c>
      <c r="K190">
        <v>0.76</v>
      </c>
      <c r="L190">
        <f t="shared" si="10"/>
        <v>0.31518912030249052</v>
      </c>
      <c r="M190">
        <f t="shared" si="11"/>
        <v>23.945000000000004</v>
      </c>
      <c r="N190">
        <f t="shared" si="12"/>
        <v>43.537500000000001</v>
      </c>
      <c r="O190">
        <f t="shared" si="13"/>
        <v>1.8182292754228437</v>
      </c>
      <c r="P190">
        <f t="shared" si="14"/>
        <v>0.86253413223808373</v>
      </c>
    </row>
    <row r="191" spans="1:16">
      <c r="A191" t="s">
        <v>190</v>
      </c>
      <c r="B191" t="s">
        <v>204</v>
      </c>
      <c r="C191">
        <v>1549.88</v>
      </c>
      <c r="D191">
        <v>1606.43</v>
      </c>
      <c r="E191">
        <v>1558.55</v>
      </c>
      <c r="F191">
        <v>2626.83</v>
      </c>
      <c r="G191">
        <v>3992.94</v>
      </c>
      <c r="H191">
        <v>3142.79</v>
      </c>
      <c r="I191">
        <v>3435.41</v>
      </c>
      <c r="J191">
        <v>2403.9699999999998</v>
      </c>
      <c r="K191">
        <v>0.75</v>
      </c>
      <c r="L191">
        <f t="shared" si="10"/>
        <v>1.5867158211275757E-2</v>
      </c>
      <c r="M191">
        <f t="shared" si="11"/>
        <v>1835.4225000000001</v>
      </c>
      <c r="N191">
        <f t="shared" si="12"/>
        <v>3243.7774999999997</v>
      </c>
      <c r="O191">
        <f t="shared" si="13"/>
        <v>1.7673192412101297</v>
      </c>
      <c r="P191">
        <f t="shared" si="14"/>
        <v>0.82156266587180327</v>
      </c>
    </row>
    <row r="192" spans="1:16">
      <c r="A192" t="s">
        <v>498</v>
      </c>
      <c r="B192" t="s">
        <v>499</v>
      </c>
      <c r="C192">
        <v>0</v>
      </c>
      <c r="D192">
        <v>0</v>
      </c>
      <c r="E192">
        <v>0</v>
      </c>
      <c r="F192">
        <v>2.12</v>
      </c>
      <c r="G192">
        <v>0</v>
      </c>
      <c r="H192">
        <v>0</v>
      </c>
      <c r="I192">
        <v>0</v>
      </c>
      <c r="J192">
        <v>5.13</v>
      </c>
      <c r="K192">
        <v>0.75</v>
      </c>
      <c r="L192">
        <f t="shared" si="10"/>
        <v>0.60717274007483502</v>
      </c>
      <c r="M192">
        <f t="shared" si="11"/>
        <v>0.53</v>
      </c>
      <c r="N192">
        <f t="shared" si="12"/>
        <v>1.2825</v>
      </c>
      <c r="O192">
        <f t="shared" si="13"/>
        <v>2.4198113207547167</v>
      </c>
      <c r="P192">
        <f t="shared" si="14"/>
        <v>1.2748945610438547</v>
      </c>
    </row>
    <row r="193" spans="1:16">
      <c r="A193" t="s">
        <v>179</v>
      </c>
      <c r="B193" t="s">
        <v>180</v>
      </c>
      <c r="C193">
        <v>2.08</v>
      </c>
      <c r="D193">
        <v>6.04</v>
      </c>
      <c r="E193">
        <v>2.67</v>
      </c>
      <c r="F193">
        <v>0</v>
      </c>
      <c r="G193">
        <v>9.99</v>
      </c>
      <c r="H193">
        <v>3.64</v>
      </c>
      <c r="I193">
        <v>6.76</v>
      </c>
      <c r="J193">
        <v>0</v>
      </c>
      <c r="K193">
        <v>0.74</v>
      </c>
      <c r="L193">
        <f t="shared" si="10"/>
        <v>0.37004891041139054</v>
      </c>
      <c r="M193">
        <f t="shared" si="11"/>
        <v>2.6975000000000002</v>
      </c>
      <c r="N193">
        <f t="shared" si="12"/>
        <v>5.0975000000000001</v>
      </c>
      <c r="O193">
        <f t="shared" si="13"/>
        <v>1.8897126969416125</v>
      </c>
      <c r="P193">
        <f t="shared" si="14"/>
        <v>0.91816691052857946</v>
      </c>
    </row>
    <row r="194" spans="1:16">
      <c r="A194" t="s">
        <v>208</v>
      </c>
      <c r="B194" t="s">
        <v>220</v>
      </c>
      <c r="C194">
        <v>0</v>
      </c>
      <c r="D194">
        <v>0</v>
      </c>
      <c r="E194">
        <v>0</v>
      </c>
      <c r="F194">
        <v>1.06</v>
      </c>
      <c r="G194">
        <v>0</v>
      </c>
      <c r="H194">
        <v>1.82</v>
      </c>
      <c r="I194">
        <v>0</v>
      </c>
      <c r="J194">
        <v>0.85</v>
      </c>
      <c r="K194">
        <v>0.74</v>
      </c>
      <c r="L194">
        <f t="shared" si="10"/>
        <v>0.45824900328058826</v>
      </c>
      <c r="M194">
        <f t="shared" si="11"/>
        <v>0.26500000000000001</v>
      </c>
      <c r="N194">
        <f t="shared" si="12"/>
        <v>0.66749999999999998</v>
      </c>
      <c r="O194">
        <f t="shared" si="13"/>
        <v>2.5188679245283017</v>
      </c>
      <c r="P194">
        <f t="shared" si="14"/>
        <v>1.3327754771243547</v>
      </c>
    </row>
    <row r="195" spans="1:16">
      <c r="A195" t="s">
        <v>335</v>
      </c>
      <c r="B195" t="s">
        <v>337</v>
      </c>
      <c r="C195">
        <v>1.04</v>
      </c>
      <c r="D195">
        <v>7.05</v>
      </c>
      <c r="E195">
        <v>2.67</v>
      </c>
      <c r="F195">
        <v>0</v>
      </c>
      <c r="G195">
        <v>11.24</v>
      </c>
      <c r="H195">
        <v>5.46</v>
      </c>
      <c r="I195">
        <v>3.86</v>
      </c>
      <c r="J195">
        <v>0</v>
      </c>
      <c r="K195">
        <v>0.74</v>
      </c>
      <c r="L195">
        <f t="shared" ref="L195:L258" si="15">TTEST(C195:F195,G195:J195,2,2)</f>
        <v>0.41582715698772477</v>
      </c>
      <c r="M195">
        <f t="shared" ref="M195:M258" si="16">AVERAGE(C195:F195)</f>
        <v>2.69</v>
      </c>
      <c r="N195">
        <f t="shared" ref="N195:N258" si="17">AVERAGE(G195:J195)</f>
        <v>5.14</v>
      </c>
      <c r="O195">
        <f t="shared" ref="O195:O258" si="18">N195/M195</f>
        <v>1.9107806691449813</v>
      </c>
      <c r="P195">
        <f t="shared" ref="P195:P258" si="19">LOG(O195,2)</f>
        <v>0.93416218663725392</v>
      </c>
    </row>
    <row r="196" spans="1:16">
      <c r="A196" t="s">
        <v>126</v>
      </c>
      <c r="B196" t="s">
        <v>156</v>
      </c>
      <c r="C196">
        <v>27.01</v>
      </c>
      <c r="D196">
        <v>35.229999999999997</v>
      </c>
      <c r="E196">
        <v>22.23</v>
      </c>
      <c r="F196">
        <v>0</v>
      </c>
      <c r="G196">
        <v>54.94</v>
      </c>
      <c r="H196">
        <v>48.21</v>
      </c>
      <c r="I196">
        <v>54.1</v>
      </c>
      <c r="J196">
        <v>0</v>
      </c>
      <c r="K196">
        <v>0.73</v>
      </c>
      <c r="L196">
        <f t="shared" si="15"/>
        <v>0.27613297619774774</v>
      </c>
      <c r="M196">
        <f t="shared" si="16"/>
        <v>21.1175</v>
      </c>
      <c r="N196">
        <f t="shared" si="17"/>
        <v>39.3125</v>
      </c>
      <c r="O196">
        <f t="shared" si="18"/>
        <v>1.861607671362614</v>
      </c>
      <c r="P196">
        <f t="shared" si="19"/>
        <v>0.89654906096440623</v>
      </c>
    </row>
    <row r="197" spans="1:16">
      <c r="A197" t="s">
        <v>208</v>
      </c>
      <c r="B197" t="s">
        <v>217</v>
      </c>
      <c r="C197">
        <v>1.04</v>
      </c>
      <c r="D197">
        <v>10.07</v>
      </c>
      <c r="E197">
        <v>17.78</v>
      </c>
      <c r="F197">
        <v>6.36</v>
      </c>
      <c r="G197">
        <v>11.24</v>
      </c>
      <c r="H197">
        <v>34.57</v>
      </c>
      <c r="I197">
        <v>7.73</v>
      </c>
      <c r="J197">
        <v>9.4</v>
      </c>
      <c r="K197">
        <v>0.73</v>
      </c>
      <c r="L197">
        <f t="shared" si="15"/>
        <v>0.37541872231187912</v>
      </c>
      <c r="M197">
        <f t="shared" si="16"/>
        <v>8.8125</v>
      </c>
      <c r="N197">
        <f t="shared" si="17"/>
        <v>15.735000000000001</v>
      </c>
      <c r="O197">
        <f t="shared" si="18"/>
        <v>1.7855319148936171</v>
      </c>
      <c r="P197">
        <f t="shared" si="19"/>
        <v>0.83635392112490559</v>
      </c>
    </row>
    <row r="198" spans="1:16">
      <c r="A198" t="s">
        <v>16</v>
      </c>
      <c r="B198" t="s">
        <v>57</v>
      </c>
      <c r="C198">
        <v>3598.38</v>
      </c>
      <c r="D198">
        <v>4153.97</v>
      </c>
      <c r="E198">
        <v>3625.66</v>
      </c>
      <c r="F198">
        <v>2585.5100000000002</v>
      </c>
      <c r="G198">
        <v>7115.62</v>
      </c>
      <c r="H198">
        <v>6713.11</v>
      </c>
      <c r="I198">
        <v>7540.32</v>
      </c>
      <c r="J198">
        <v>2514.25</v>
      </c>
      <c r="K198">
        <v>0.71</v>
      </c>
      <c r="L198">
        <f t="shared" si="15"/>
        <v>8.6245750854479261E-2</v>
      </c>
      <c r="M198">
        <f t="shared" si="16"/>
        <v>3490.88</v>
      </c>
      <c r="N198">
        <f t="shared" si="17"/>
        <v>5970.8249999999998</v>
      </c>
      <c r="O198">
        <f t="shared" si="18"/>
        <v>1.7104068315152625</v>
      </c>
      <c r="P198">
        <f t="shared" si="19"/>
        <v>0.7743395204333825</v>
      </c>
    </row>
    <row r="199" spans="1:16">
      <c r="A199" t="s">
        <v>126</v>
      </c>
      <c r="B199" t="s">
        <v>148</v>
      </c>
      <c r="C199">
        <v>2.08</v>
      </c>
      <c r="D199">
        <v>5.03</v>
      </c>
      <c r="E199">
        <v>2.67</v>
      </c>
      <c r="F199">
        <v>2.12</v>
      </c>
      <c r="G199">
        <v>2.5</v>
      </c>
      <c r="H199">
        <v>10.01</v>
      </c>
      <c r="I199">
        <v>6.76</v>
      </c>
      <c r="J199">
        <v>1.71</v>
      </c>
      <c r="K199">
        <v>0.71</v>
      </c>
      <c r="L199">
        <f t="shared" si="15"/>
        <v>0.31252690984136883</v>
      </c>
      <c r="M199">
        <f t="shared" si="16"/>
        <v>2.9750000000000005</v>
      </c>
      <c r="N199">
        <f t="shared" si="17"/>
        <v>5.2450000000000001</v>
      </c>
      <c r="O199">
        <f t="shared" si="18"/>
        <v>1.7630252100840333</v>
      </c>
      <c r="P199">
        <f t="shared" si="19"/>
        <v>0.81805310438196144</v>
      </c>
    </row>
    <row r="200" spans="1:16">
      <c r="A200" t="s">
        <v>464</v>
      </c>
      <c r="B200" t="s">
        <v>465</v>
      </c>
      <c r="C200">
        <v>4.16</v>
      </c>
      <c r="D200">
        <v>10.07</v>
      </c>
      <c r="E200">
        <v>11.56</v>
      </c>
      <c r="F200">
        <v>3.18</v>
      </c>
      <c r="G200">
        <v>19.98</v>
      </c>
      <c r="H200">
        <v>11.83</v>
      </c>
      <c r="I200">
        <v>14.49</v>
      </c>
      <c r="J200">
        <v>4.2699999999999996</v>
      </c>
      <c r="K200">
        <v>0.71</v>
      </c>
      <c r="L200">
        <f t="shared" si="15"/>
        <v>0.21340020308604371</v>
      </c>
      <c r="M200">
        <f t="shared" si="16"/>
        <v>7.2424999999999997</v>
      </c>
      <c r="N200">
        <f t="shared" si="17"/>
        <v>12.642500000000002</v>
      </c>
      <c r="O200">
        <f t="shared" si="18"/>
        <v>1.7455988954090442</v>
      </c>
      <c r="P200">
        <f t="shared" si="19"/>
        <v>0.80372209385688098</v>
      </c>
    </row>
    <row r="201" spans="1:16">
      <c r="A201" t="s">
        <v>567</v>
      </c>
      <c r="B201" t="s">
        <v>568</v>
      </c>
      <c r="C201">
        <v>1.04</v>
      </c>
      <c r="D201">
        <v>5.03</v>
      </c>
      <c r="E201">
        <v>8</v>
      </c>
      <c r="F201">
        <v>0</v>
      </c>
      <c r="G201">
        <v>9.99</v>
      </c>
      <c r="H201">
        <v>9.1</v>
      </c>
      <c r="I201">
        <v>6.76</v>
      </c>
      <c r="J201">
        <v>0</v>
      </c>
      <c r="K201">
        <v>0.7</v>
      </c>
      <c r="L201">
        <f t="shared" si="15"/>
        <v>0.35173452603963851</v>
      </c>
      <c r="M201">
        <f t="shared" si="16"/>
        <v>3.5175000000000001</v>
      </c>
      <c r="N201">
        <f t="shared" si="17"/>
        <v>6.4625000000000004</v>
      </c>
      <c r="O201">
        <f t="shared" si="18"/>
        <v>1.8372423596304195</v>
      </c>
      <c r="P201">
        <f t="shared" si="19"/>
        <v>0.87754195196576446</v>
      </c>
    </row>
    <row r="202" spans="1:16">
      <c r="A202" t="s">
        <v>16</v>
      </c>
      <c r="B202" t="s">
        <v>32</v>
      </c>
      <c r="C202">
        <v>13.5</v>
      </c>
      <c r="D202">
        <v>18.12</v>
      </c>
      <c r="E202">
        <v>11.56</v>
      </c>
      <c r="F202">
        <v>318.95</v>
      </c>
      <c r="G202">
        <v>22.47</v>
      </c>
      <c r="H202">
        <v>35.479999999999997</v>
      </c>
      <c r="I202">
        <v>36.71</v>
      </c>
      <c r="J202">
        <v>542.86</v>
      </c>
      <c r="K202">
        <v>0.69</v>
      </c>
      <c r="L202">
        <f t="shared" si="15"/>
        <v>0.65994921021467712</v>
      </c>
      <c r="M202">
        <f t="shared" si="16"/>
        <v>90.532499999999999</v>
      </c>
      <c r="N202">
        <f t="shared" si="17"/>
        <v>159.38</v>
      </c>
      <c r="O202">
        <f t="shared" si="18"/>
        <v>1.7604727584016788</v>
      </c>
      <c r="P202">
        <f t="shared" si="19"/>
        <v>0.81596290307558139</v>
      </c>
    </row>
    <row r="203" spans="1:16">
      <c r="A203" t="s">
        <v>58</v>
      </c>
      <c r="B203" t="s">
        <v>82</v>
      </c>
      <c r="C203">
        <v>0</v>
      </c>
      <c r="D203">
        <v>0</v>
      </c>
      <c r="E203">
        <v>0.89</v>
      </c>
      <c r="F203">
        <v>1.06</v>
      </c>
      <c r="G203">
        <v>0</v>
      </c>
      <c r="H203">
        <v>0</v>
      </c>
      <c r="I203">
        <v>0</v>
      </c>
      <c r="J203">
        <v>4.2699999999999996</v>
      </c>
      <c r="K203">
        <v>0.69</v>
      </c>
      <c r="L203">
        <f t="shared" si="15"/>
        <v>0.61833540304184487</v>
      </c>
      <c r="M203">
        <f t="shared" si="16"/>
        <v>0.48750000000000004</v>
      </c>
      <c r="N203">
        <f t="shared" si="17"/>
        <v>1.0674999999999999</v>
      </c>
      <c r="O203">
        <f t="shared" si="18"/>
        <v>2.1897435897435895</v>
      </c>
      <c r="P203">
        <f t="shared" si="19"/>
        <v>1.1307619458708795</v>
      </c>
    </row>
    <row r="204" spans="1:16">
      <c r="A204" t="s">
        <v>126</v>
      </c>
      <c r="B204" t="s">
        <v>147</v>
      </c>
      <c r="C204">
        <v>4.16</v>
      </c>
      <c r="D204">
        <v>6.04</v>
      </c>
      <c r="E204">
        <v>1.78</v>
      </c>
      <c r="F204">
        <v>65.7</v>
      </c>
      <c r="G204">
        <v>4.99</v>
      </c>
      <c r="H204">
        <v>16.37</v>
      </c>
      <c r="I204">
        <v>16.420000000000002</v>
      </c>
      <c r="J204">
        <v>98.31</v>
      </c>
      <c r="K204">
        <v>0.69</v>
      </c>
      <c r="L204">
        <f t="shared" si="15"/>
        <v>0.60224550119896425</v>
      </c>
      <c r="M204">
        <f t="shared" si="16"/>
        <v>19.420000000000002</v>
      </c>
      <c r="N204">
        <f t="shared" si="17"/>
        <v>34.022500000000001</v>
      </c>
      <c r="O204">
        <f t="shared" si="18"/>
        <v>1.7519309989701337</v>
      </c>
      <c r="P204">
        <f t="shared" si="19"/>
        <v>0.80894595450304108</v>
      </c>
    </row>
    <row r="205" spans="1:16">
      <c r="A205" t="s">
        <v>126</v>
      </c>
      <c r="B205" t="s">
        <v>167</v>
      </c>
      <c r="C205">
        <v>142.31</v>
      </c>
      <c r="D205">
        <v>154</v>
      </c>
      <c r="E205">
        <v>90.69</v>
      </c>
      <c r="F205">
        <v>16.95</v>
      </c>
      <c r="G205">
        <v>259.7</v>
      </c>
      <c r="H205">
        <v>217.4</v>
      </c>
      <c r="I205">
        <v>196.12</v>
      </c>
      <c r="J205">
        <v>18.809999999999999</v>
      </c>
      <c r="K205">
        <v>0.69</v>
      </c>
      <c r="L205">
        <f t="shared" si="15"/>
        <v>0.28643719689028269</v>
      </c>
      <c r="M205">
        <f t="shared" si="16"/>
        <v>100.9875</v>
      </c>
      <c r="N205">
        <f t="shared" si="17"/>
        <v>173.00749999999999</v>
      </c>
      <c r="O205">
        <f t="shared" si="18"/>
        <v>1.7131575690060652</v>
      </c>
      <c r="P205">
        <f t="shared" si="19"/>
        <v>0.77665785052826053</v>
      </c>
    </row>
    <row r="206" spans="1:16">
      <c r="A206" t="s">
        <v>179</v>
      </c>
      <c r="B206" t="s">
        <v>183</v>
      </c>
      <c r="C206">
        <v>0</v>
      </c>
      <c r="D206">
        <v>4.03</v>
      </c>
      <c r="E206">
        <v>0.89</v>
      </c>
      <c r="F206">
        <v>0</v>
      </c>
      <c r="G206">
        <v>0</v>
      </c>
      <c r="H206">
        <v>10.01</v>
      </c>
      <c r="I206">
        <v>0</v>
      </c>
      <c r="J206">
        <v>0</v>
      </c>
      <c r="K206">
        <v>0.69</v>
      </c>
      <c r="L206">
        <f t="shared" si="15"/>
        <v>0.65160289095934609</v>
      </c>
      <c r="M206">
        <f t="shared" si="16"/>
        <v>1.23</v>
      </c>
      <c r="N206">
        <f t="shared" si="17"/>
        <v>2.5024999999999999</v>
      </c>
      <c r="O206">
        <f t="shared" si="18"/>
        <v>2.0345528455284554</v>
      </c>
      <c r="P206">
        <f t="shared" si="19"/>
        <v>1.0247117534967538</v>
      </c>
    </row>
    <row r="207" spans="1:16">
      <c r="A207" t="s">
        <v>461</v>
      </c>
      <c r="B207" t="s">
        <v>463</v>
      </c>
      <c r="C207">
        <v>12.47</v>
      </c>
      <c r="D207">
        <v>11.07</v>
      </c>
      <c r="E207">
        <v>4.45</v>
      </c>
      <c r="F207">
        <v>537.23</v>
      </c>
      <c r="G207">
        <v>37.46</v>
      </c>
      <c r="H207">
        <v>47.3</v>
      </c>
      <c r="I207">
        <v>86.95</v>
      </c>
      <c r="J207">
        <v>834.38</v>
      </c>
      <c r="K207">
        <v>0.69</v>
      </c>
      <c r="L207">
        <f t="shared" si="15"/>
        <v>0.65578182827315146</v>
      </c>
      <c r="M207">
        <f t="shared" si="16"/>
        <v>141.30500000000001</v>
      </c>
      <c r="N207">
        <f t="shared" si="17"/>
        <v>251.52249999999998</v>
      </c>
      <c r="O207">
        <f t="shared" si="18"/>
        <v>1.7799971692438341</v>
      </c>
      <c r="P207">
        <f t="shared" si="19"/>
        <v>0.8318749468539598</v>
      </c>
    </row>
    <row r="208" spans="1:16">
      <c r="A208" t="s">
        <v>126</v>
      </c>
      <c r="B208" t="s">
        <v>149</v>
      </c>
      <c r="C208">
        <v>60.25</v>
      </c>
      <c r="D208">
        <v>68.44</v>
      </c>
      <c r="E208">
        <v>81.8</v>
      </c>
      <c r="F208">
        <v>6.36</v>
      </c>
      <c r="G208">
        <v>107.38</v>
      </c>
      <c r="H208">
        <v>144.63</v>
      </c>
      <c r="I208">
        <v>108.2</v>
      </c>
      <c r="J208">
        <v>9.4</v>
      </c>
      <c r="K208">
        <v>0.68</v>
      </c>
      <c r="L208">
        <f t="shared" si="15"/>
        <v>0.29633113232709174</v>
      </c>
      <c r="M208">
        <f t="shared" si="16"/>
        <v>54.212500000000006</v>
      </c>
      <c r="N208">
        <f t="shared" si="17"/>
        <v>92.402499999999989</v>
      </c>
      <c r="O208">
        <f t="shared" si="18"/>
        <v>1.7044500807009451</v>
      </c>
      <c r="P208">
        <f t="shared" si="19"/>
        <v>0.76930634698164113</v>
      </c>
    </row>
    <row r="209" spans="1:16">
      <c r="A209" t="s">
        <v>190</v>
      </c>
      <c r="B209" t="s">
        <v>203</v>
      </c>
      <c r="C209">
        <v>46.75</v>
      </c>
      <c r="D209">
        <v>56.37</v>
      </c>
      <c r="E209">
        <v>40.01</v>
      </c>
      <c r="F209">
        <v>51.92</v>
      </c>
      <c r="G209">
        <v>63.68</v>
      </c>
      <c r="H209">
        <v>120.98</v>
      </c>
      <c r="I209">
        <v>80.19</v>
      </c>
      <c r="J209">
        <v>61.55</v>
      </c>
      <c r="K209">
        <v>0.68</v>
      </c>
      <c r="L209">
        <f t="shared" si="15"/>
        <v>6.0248436255655187E-2</v>
      </c>
      <c r="M209">
        <f t="shared" si="16"/>
        <v>48.762500000000003</v>
      </c>
      <c r="N209">
        <f t="shared" si="17"/>
        <v>81.600000000000009</v>
      </c>
      <c r="O209">
        <f t="shared" si="18"/>
        <v>1.6734170725455013</v>
      </c>
      <c r="P209">
        <f t="shared" si="19"/>
        <v>0.7427970589469336</v>
      </c>
    </row>
    <row r="210" spans="1:16">
      <c r="A210" t="s">
        <v>313</v>
      </c>
      <c r="B210" t="s">
        <v>315</v>
      </c>
      <c r="C210">
        <v>0</v>
      </c>
      <c r="D210">
        <v>0</v>
      </c>
      <c r="E210">
        <v>0</v>
      </c>
      <c r="F210">
        <v>3.18</v>
      </c>
      <c r="G210">
        <v>0</v>
      </c>
      <c r="H210">
        <v>0</v>
      </c>
      <c r="I210">
        <v>0</v>
      </c>
      <c r="J210">
        <v>6.84</v>
      </c>
      <c r="K210">
        <v>0.68</v>
      </c>
      <c r="L210">
        <f t="shared" si="15"/>
        <v>0.6447321921725061</v>
      </c>
      <c r="M210">
        <f t="shared" si="16"/>
        <v>0.79500000000000004</v>
      </c>
      <c r="N210">
        <f t="shared" si="17"/>
        <v>1.71</v>
      </c>
      <c r="O210">
        <f t="shared" si="18"/>
        <v>2.1509433962264151</v>
      </c>
      <c r="P210">
        <f t="shared" si="19"/>
        <v>1.1049695596015425</v>
      </c>
    </row>
    <row r="211" spans="1:16">
      <c r="A211" t="s">
        <v>313</v>
      </c>
      <c r="B211" t="s">
        <v>323</v>
      </c>
      <c r="C211">
        <v>1.04</v>
      </c>
      <c r="D211">
        <v>3.02</v>
      </c>
      <c r="E211">
        <v>3.56</v>
      </c>
      <c r="F211">
        <v>6.36</v>
      </c>
      <c r="G211">
        <v>7.49</v>
      </c>
      <c r="H211">
        <v>2.73</v>
      </c>
      <c r="I211">
        <v>8.69</v>
      </c>
      <c r="J211">
        <v>5.13</v>
      </c>
      <c r="K211">
        <v>0.68</v>
      </c>
      <c r="L211">
        <f t="shared" si="15"/>
        <v>0.19329490493371709</v>
      </c>
      <c r="M211">
        <f t="shared" si="16"/>
        <v>3.4950000000000001</v>
      </c>
      <c r="N211">
        <f t="shared" si="17"/>
        <v>6.01</v>
      </c>
      <c r="O211">
        <f t="shared" si="18"/>
        <v>1.7195994277539342</v>
      </c>
      <c r="P211">
        <f t="shared" si="19"/>
        <v>0.78207253533574894</v>
      </c>
    </row>
    <row r="212" spans="1:16">
      <c r="A212" t="s">
        <v>100</v>
      </c>
      <c r="B212" t="s">
        <v>111</v>
      </c>
      <c r="C212">
        <v>6.23</v>
      </c>
      <c r="D212">
        <v>8.0500000000000007</v>
      </c>
      <c r="E212">
        <v>6.22</v>
      </c>
      <c r="F212">
        <v>321.07</v>
      </c>
      <c r="G212">
        <v>42.45</v>
      </c>
      <c r="H212">
        <v>23.65</v>
      </c>
      <c r="I212">
        <v>17.39</v>
      </c>
      <c r="J212">
        <v>513.79</v>
      </c>
      <c r="K212">
        <v>0.67</v>
      </c>
      <c r="L212">
        <f t="shared" si="15"/>
        <v>0.67427365673318007</v>
      </c>
      <c r="M212">
        <f t="shared" si="16"/>
        <v>85.392499999999998</v>
      </c>
      <c r="N212">
        <f t="shared" si="17"/>
        <v>149.32</v>
      </c>
      <c r="O212">
        <f t="shared" si="18"/>
        <v>1.7486313200808032</v>
      </c>
      <c r="P212">
        <f t="shared" si="19"/>
        <v>0.80622614474323717</v>
      </c>
    </row>
    <row r="213" spans="1:16">
      <c r="A213" t="s">
        <v>126</v>
      </c>
      <c r="B213" t="s">
        <v>141</v>
      </c>
      <c r="C213">
        <v>0</v>
      </c>
      <c r="D213">
        <v>1.01</v>
      </c>
      <c r="E213">
        <v>1.78</v>
      </c>
      <c r="F213">
        <v>12.72</v>
      </c>
      <c r="G213">
        <v>0</v>
      </c>
      <c r="H213">
        <v>6.37</v>
      </c>
      <c r="I213">
        <v>4.83</v>
      </c>
      <c r="J213">
        <v>16.239999999999998</v>
      </c>
      <c r="K213">
        <v>0.67</v>
      </c>
      <c r="L213">
        <f t="shared" si="15"/>
        <v>0.53391792122156279</v>
      </c>
      <c r="M213">
        <f t="shared" si="16"/>
        <v>3.8775000000000004</v>
      </c>
      <c r="N213">
        <f t="shared" si="17"/>
        <v>6.8599999999999994</v>
      </c>
      <c r="O213">
        <f t="shared" si="18"/>
        <v>1.7691811734364922</v>
      </c>
      <c r="P213">
        <f t="shared" si="19"/>
        <v>0.82308179513672119</v>
      </c>
    </row>
    <row r="214" spans="1:16">
      <c r="A214" t="s">
        <v>277</v>
      </c>
      <c r="B214" t="s">
        <v>295</v>
      </c>
      <c r="C214">
        <v>2044.34</v>
      </c>
      <c r="D214">
        <v>2735.76</v>
      </c>
      <c r="E214">
        <v>1912.4</v>
      </c>
      <c r="F214">
        <v>1431.57</v>
      </c>
      <c r="G214">
        <v>3906.79</v>
      </c>
      <c r="H214">
        <v>4409.92</v>
      </c>
      <c r="I214">
        <v>2900.2</v>
      </c>
      <c r="J214">
        <v>2245.81</v>
      </c>
      <c r="K214">
        <v>0.67</v>
      </c>
      <c r="L214">
        <f t="shared" si="15"/>
        <v>5.3604301966980752E-2</v>
      </c>
      <c r="M214">
        <f t="shared" si="16"/>
        <v>2031.0174999999999</v>
      </c>
      <c r="N214">
        <f t="shared" si="17"/>
        <v>3365.68</v>
      </c>
      <c r="O214">
        <f t="shared" si="18"/>
        <v>1.6571398326208415</v>
      </c>
      <c r="P214">
        <f t="shared" si="19"/>
        <v>0.72869534505603106</v>
      </c>
    </row>
    <row r="215" spans="1:16">
      <c r="A215" t="s">
        <v>16</v>
      </c>
      <c r="B215" t="s">
        <v>48</v>
      </c>
      <c r="C215">
        <v>90.37</v>
      </c>
      <c r="D215">
        <v>98.64</v>
      </c>
      <c r="E215">
        <v>56.01</v>
      </c>
      <c r="F215">
        <v>7.42</v>
      </c>
      <c r="G215">
        <v>197.27</v>
      </c>
      <c r="H215">
        <v>60.04</v>
      </c>
      <c r="I215">
        <v>164.24</v>
      </c>
      <c r="J215">
        <v>4.2699999999999996</v>
      </c>
      <c r="K215">
        <v>0.66</v>
      </c>
      <c r="L215">
        <f t="shared" si="15"/>
        <v>0.41441960296811736</v>
      </c>
      <c r="M215">
        <f t="shared" si="16"/>
        <v>63.109999999999992</v>
      </c>
      <c r="N215">
        <f t="shared" si="17"/>
        <v>106.455</v>
      </c>
      <c r="O215">
        <f t="shared" si="18"/>
        <v>1.6868166693075584</v>
      </c>
      <c r="P215">
        <f t="shared" si="19"/>
        <v>0.75430318367094751</v>
      </c>
    </row>
    <row r="216" spans="1:16">
      <c r="A216" t="s">
        <v>58</v>
      </c>
      <c r="B216" t="s">
        <v>76</v>
      </c>
      <c r="C216">
        <v>22.85</v>
      </c>
      <c r="D216">
        <v>23.15</v>
      </c>
      <c r="E216">
        <v>88.91</v>
      </c>
      <c r="F216">
        <v>356.04</v>
      </c>
      <c r="G216">
        <v>63.68</v>
      </c>
      <c r="H216">
        <v>116.43</v>
      </c>
      <c r="I216">
        <v>79.22</v>
      </c>
      <c r="J216">
        <v>568.51</v>
      </c>
      <c r="K216">
        <v>0.66</v>
      </c>
      <c r="L216">
        <f t="shared" si="15"/>
        <v>0.58170853931289079</v>
      </c>
      <c r="M216">
        <f t="shared" si="16"/>
        <v>122.73750000000001</v>
      </c>
      <c r="N216">
        <f t="shared" si="17"/>
        <v>206.96</v>
      </c>
      <c r="O216">
        <f t="shared" si="18"/>
        <v>1.6862002240554026</v>
      </c>
      <c r="P216">
        <f t="shared" si="19"/>
        <v>0.75377585603145891</v>
      </c>
    </row>
    <row r="217" spans="1:16">
      <c r="A217" t="s">
        <v>126</v>
      </c>
      <c r="B217" t="s">
        <v>162</v>
      </c>
      <c r="C217">
        <v>19.739999999999998</v>
      </c>
      <c r="D217">
        <v>18.12</v>
      </c>
      <c r="E217">
        <v>18.670000000000002</v>
      </c>
      <c r="F217">
        <v>0</v>
      </c>
      <c r="G217">
        <v>48.69</v>
      </c>
      <c r="H217">
        <v>20.92</v>
      </c>
      <c r="I217">
        <v>27.05</v>
      </c>
      <c r="J217">
        <v>0.85</v>
      </c>
      <c r="K217">
        <v>0.66</v>
      </c>
      <c r="L217">
        <f t="shared" si="15"/>
        <v>0.38442963924654566</v>
      </c>
      <c r="M217">
        <f t="shared" si="16"/>
        <v>14.1325</v>
      </c>
      <c r="N217">
        <f t="shared" si="17"/>
        <v>24.377499999999998</v>
      </c>
      <c r="O217">
        <f t="shared" si="18"/>
        <v>1.7249248186803465</v>
      </c>
      <c r="P217">
        <f t="shared" si="19"/>
        <v>0.78653348300343995</v>
      </c>
    </row>
    <row r="218" spans="1:16">
      <c r="A218" t="s">
        <v>277</v>
      </c>
      <c r="B218" t="s">
        <v>294</v>
      </c>
      <c r="C218">
        <v>158.94</v>
      </c>
      <c r="D218">
        <v>178.16</v>
      </c>
      <c r="E218">
        <v>155.59</v>
      </c>
      <c r="F218">
        <v>82.65</v>
      </c>
      <c r="G218">
        <v>267.19</v>
      </c>
      <c r="H218">
        <v>329.29</v>
      </c>
      <c r="I218">
        <v>220.27</v>
      </c>
      <c r="J218">
        <v>132.51</v>
      </c>
      <c r="K218">
        <v>0.66</v>
      </c>
      <c r="L218">
        <f t="shared" si="15"/>
        <v>9.0955761487944209E-2</v>
      </c>
      <c r="M218">
        <f t="shared" si="16"/>
        <v>143.83500000000001</v>
      </c>
      <c r="N218">
        <f t="shared" si="17"/>
        <v>237.315</v>
      </c>
      <c r="O218">
        <f t="shared" si="18"/>
        <v>1.6499113567629575</v>
      </c>
      <c r="P218">
        <f t="shared" si="19"/>
        <v>0.72238851623241795</v>
      </c>
    </row>
    <row r="219" spans="1:16">
      <c r="A219" t="s">
        <v>335</v>
      </c>
      <c r="B219" t="s">
        <v>339</v>
      </c>
      <c r="C219">
        <v>242.04</v>
      </c>
      <c r="D219">
        <v>482.13</v>
      </c>
      <c r="E219">
        <v>230.27</v>
      </c>
      <c r="F219">
        <v>2.12</v>
      </c>
      <c r="G219">
        <v>792.84</v>
      </c>
      <c r="H219">
        <v>428.44</v>
      </c>
      <c r="I219">
        <v>436.67</v>
      </c>
      <c r="J219">
        <v>0.85</v>
      </c>
      <c r="K219">
        <v>0.66</v>
      </c>
      <c r="L219">
        <f t="shared" si="15"/>
        <v>0.38961140846611114</v>
      </c>
      <c r="M219">
        <f t="shared" si="16"/>
        <v>239.14</v>
      </c>
      <c r="N219">
        <f t="shared" si="17"/>
        <v>414.7</v>
      </c>
      <c r="O219">
        <f t="shared" si="18"/>
        <v>1.734130634774609</v>
      </c>
      <c r="P219">
        <f t="shared" si="19"/>
        <v>0.79421258312871756</v>
      </c>
    </row>
    <row r="220" spans="1:16">
      <c r="A220" t="s">
        <v>498</v>
      </c>
      <c r="B220" t="s">
        <v>502</v>
      </c>
      <c r="C220">
        <v>1.04</v>
      </c>
      <c r="D220">
        <v>0</v>
      </c>
      <c r="E220">
        <v>0</v>
      </c>
      <c r="F220">
        <v>9.5399999999999991</v>
      </c>
      <c r="G220">
        <v>0</v>
      </c>
      <c r="H220">
        <v>0</v>
      </c>
      <c r="I220">
        <v>0.97</v>
      </c>
      <c r="J220">
        <v>18.809999999999999</v>
      </c>
      <c r="K220">
        <v>0.66</v>
      </c>
      <c r="L220">
        <f t="shared" si="15"/>
        <v>0.67215505265016229</v>
      </c>
      <c r="M220">
        <f t="shared" si="16"/>
        <v>2.6449999999999996</v>
      </c>
      <c r="N220">
        <f t="shared" si="17"/>
        <v>4.9449999999999994</v>
      </c>
      <c r="O220">
        <f t="shared" si="18"/>
        <v>1.8695652173913044</v>
      </c>
      <c r="P220">
        <f t="shared" si="19"/>
        <v>0.90270279864508518</v>
      </c>
    </row>
    <row r="221" spans="1:16">
      <c r="A221" t="s">
        <v>126</v>
      </c>
      <c r="B221" t="s">
        <v>154</v>
      </c>
      <c r="C221">
        <v>50.9</v>
      </c>
      <c r="D221">
        <v>58.38</v>
      </c>
      <c r="E221">
        <v>79.13</v>
      </c>
      <c r="F221">
        <v>0</v>
      </c>
      <c r="G221">
        <v>114.87</v>
      </c>
      <c r="H221">
        <v>138.26</v>
      </c>
      <c r="I221">
        <v>75.349999999999994</v>
      </c>
      <c r="J221">
        <v>0</v>
      </c>
      <c r="K221">
        <v>0.65</v>
      </c>
      <c r="L221">
        <f t="shared" si="15"/>
        <v>0.3510906044725991</v>
      </c>
      <c r="M221">
        <f t="shared" si="16"/>
        <v>47.102499999999999</v>
      </c>
      <c r="N221">
        <f t="shared" si="17"/>
        <v>82.12</v>
      </c>
      <c r="O221">
        <f t="shared" si="18"/>
        <v>1.7434318772888915</v>
      </c>
      <c r="P221">
        <f t="shared" si="19"/>
        <v>0.80192999347076244</v>
      </c>
    </row>
    <row r="222" spans="1:16">
      <c r="A222" t="s">
        <v>277</v>
      </c>
      <c r="B222" t="s">
        <v>279</v>
      </c>
      <c r="C222">
        <v>28.05</v>
      </c>
      <c r="D222">
        <v>34.22</v>
      </c>
      <c r="E222">
        <v>28.45</v>
      </c>
      <c r="F222">
        <v>54.04</v>
      </c>
      <c r="G222">
        <v>53.69</v>
      </c>
      <c r="H222">
        <v>65.489999999999995</v>
      </c>
      <c r="I222">
        <v>51.2</v>
      </c>
      <c r="J222">
        <v>65.83</v>
      </c>
      <c r="K222">
        <v>0.65</v>
      </c>
      <c r="L222">
        <f t="shared" si="15"/>
        <v>1.9460798882266699E-2</v>
      </c>
      <c r="M222">
        <f t="shared" si="16"/>
        <v>36.19</v>
      </c>
      <c r="N222">
        <f t="shared" si="17"/>
        <v>59.052499999999995</v>
      </c>
      <c r="O222">
        <f t="shared" si="18"/>
        <v>1.6317352859906051</v>
      </c>
      <c r="P222">
        <f t="shared" si="19"/>
        <v>0.70640703000266925</v>
      </c>
    </row>
    <row r="223" spans="1:16">
      <c r="A223" t="s">
        <v>525</v>
      </c>
      <c r="B223" t="s">
        <v>532</v>
      </c>
      <c r="C223">
        <v>0</v>
      </c>
      <c r="D223">
        <v>1.01</v>
      </c>
      <c r="E223">
        <v>2.67</v>
      </c>
      <c r="F223">
        <v>2.12</v>
      </c>
      <c r="G223">
        <v>1.25</v>
      </c>
      <c r="H223">
        <v>6.37</v>
      </c>
      <c r="I223">
        <v>0</v>
      </c>
      <c r="J223">
        <v>2.56</v>
      </c>
      <c r="K223">
        <v>0.64</v>
      </c>
      <c r="L223">
        <f t="shared" si="15"/>
        <v>0.49303540245864952</v>
      </c>
      <c r="M223">
        <f t="shared" si="16"/>
        <v>1.45</v>
      </c>
      <c r="N223">
        <f t="shared" si="17"/>
        <v>2.5449999999999999</v>
      </c>
      <c r="O223">
        <f t="shared" si="18"/>
        <v>1.7551724137931035</v>
      </c>
      <c r="P223">
        <f t="shared" si="19"/>
        <v>0.811612756060761</v>
      </c>
    </row>
    <row r="224" spans="1:16">
      <c r="A224" t="s">
        <v>16</v>
      </c>
      <c r="B224" t="s">
        <v>33</v>
      </c>
      <c r="C224">
        <v>180.75</v>
      </c>
      <c r="D224">
        <v>102.67</v>
      </c>
      <c r="E224">
        <v>75.569999999999993</v>
      </c>
      <c r="F224">
        <v>80.53</v>
      </c>
      <c r="G224">
        <v>213.51</v>
      </c>
      <c r="H224">
        <v>286.54000000000002</v>
      </c>
      <c r="I224">
        <v>160.37</v>
      </c>
      <c r="J224">
        <v>47.87</v>
      </c>
      <c r="K224">
        <v>0.62</v>
      </c>
      <c r="L224">
        <f t="shared" si="15"/>
        <v>0.27405657327897148</v>
      </c>
      <c r="M224">
        <f t="shared" si="16"/>
        <v>109.88</v>
      </c>
      <c r="N224">
        <f t="shared" si="17"/>
        <v>177.07250000000002</v>
      </c>
      <c r="O224">
        <f t="shared" si="18"/>
        <v>1.6115080087368041</v>
      </c>
      <c r="P224">
        <f t="shared" si="19"/>
        <v>0.68841135819960553</v>
      </c>
    </row>
    <row r="225" spans="1:16">
      <c r="A225" t="s">
        <v>126</v>
      </c>
      <c r="B225" t="s">
        <v>133</v>
      </c>
      <c r="C225">
        <v>0</v>
      </c>
      <c r="D225">
        <v>1.01</v>
      </c>
      <c r="E225">
        <v>2.67</v>
      </c>
      <c r="F225">
        <v>0</v>
      </c>
      <c r="G225">
        <v>1.25</v>
      </c>
      <c r="H225">
        <v>4.55</v>
      </c>
      <c r="I225">
        <v>0.97</v>
      </c>
      <c r="J225">
        <v>0</v>
      </c>
      <c r="K225">
        <v>0.62</v>
      </c>
      <c r="L225">
        <f t="shared" si="15"/>
        <v>0.5346123859656482</v>
      </c>
      <c r="M225">
        <f t="shared" si="16"/>
        <v>0.91999999999999993</v>
      </c>
      <c r="N225">
        <f t="shared" si="17"/>
        <v>1.6924999999999999</v>
      </c>
      <c r="O225">
        <f t="shared" si="18"/>
        <v>1.8396739130434783</v>
      </c>
      <c r="P225">
        <f t="shared" si="19"/>
        <v>0.87945006751798394</v>
      </c>
    </row>
    <row r="226" spans="1:16">
      <c r="A226" t="s">
        <v>190</v>
      </c>
      <c r="B226" t="s">
        <v>196</v>
      </c>
      <c r="C226">
        <v>1.04</v>
      </c>
      <c r="D226">
        <v>0</v>
      </c>
      <c r="E226">
        <v>6.22</v>
      </c>
      <c r="F226">
        <v>3.18</v>
      </c>
      <c r="G226">
        <v>3.75</v>
      </c>
      <c r="H226">
        <v>7.28</v>
      </c>
      <c r="I226">
        <v>4.83</v>
      </c>
      <c r="J226">
        <v>1.71</v>
      </c>
      <c r="K226">
        <v>0.62</v>
      </c>
      <c r="L226">
        <f t="shared" si="15"/>
        <v>0.35965514378976399</v>
      </c>
      <c r="M226">
        <f t="shared" si="16"/>
        <v>2.61</v>
      </c>
      <c r="N226">
        <f t="shared" si="17"/>
        <v>4.3925000000000001</v>
      </c>
      <c r="O226">
        <f t="shared" si="18"/>
        <v>1.6829501915708813</v>
      </c>
      <c r="P226">
        <f t="shared" si="19"/>
        <v>0.75099247943849168</v>
      </c>
    </row>
    <row r="227" spans="1:16">
      <c r="A227" t="s">
        <v>126</v>
      </c>
      <c r="B227" t="s">
        <v>161</v>
      </c>
      <c r="C227">
        <v>18.7</v>
      </c>
      <c r="D227">
        <v>13.08</v>
      </c>
      <c r="E227">
        <v>7.11</v>
      </c>
      <c r="F227">
        <v>0</v>
      </c>
      <c r="G227">
        <v>18.73</v>
      </c>
      <c r="H227">
        <v>27.29</v>
      </c>
      <c r="I227">
        <v>14.49</v>
      </c>
      <c r="J227">
        <v>3.42</v>
      </c>
      <c r="K227">
        <v>0.61</v>
      </c>
      <c r="L227">
        <f t="shared" si="15"/>
        <v>0.36449125638295427</v>
      </c>
      <c r="M227">
        <f t="shared" si="16"/>
        <v>9.7225000000000001</v>
      </c>
      <c r="N227">
        <f t="shared" si="17"/>
        <v>15.9825</v>
      </c>
      <c r="O227">
        <f t="shared" si="18"/>
        <v>1.6438673180766263</v>
      </c>
      <c r="P227">
        <f t="shared" si="19"/>
        <v>0.71709385906965128</v>
      </c>
    </row>
    <row r="228" spans="1:16">
      <c r="A228" t="s">
        <v>335</v>
      </c>
      <c r="B228" t="s">
        <v>340</v>
      </c>
      <c r="C228">
        <v>8.31</v>
      </c>
      <c r="D228">
        <v>42.27</v>
      </c>
      <c r="E228">
        <v>14.23</v>
      </c>
      <c r="F228">
        <v>0</v>
      </c>
      <c r="G228">
        <v>54.94</v>
      </c>
      <c r="H228">
        <v>26.38</v>
      </c>
      <c r="I228">
        <v>28.02</v>
      </c>
      <c r="J228">
        <v>0</v>
      </c>
      <c r="K228">
        <v>0.61</v>
      </c>
      <c r="L228">
        <f t="shared" si="15"/>
        <v>0.47140497435122086</v>
      </c>
      <c r="M228">
        <f t="shared" si="16"/>
        <v>16.202500000000001</v>
      </c>
      <c r="N228">
        <f t="shared" si="17"/>
        <v>27.334999999999997</v>
      </c>
      <c r="O228">
        <f t="shared" si="18"/>
        <v>1.6870853263385277</v>
      </c>
      <c r="P228">
        <f t="shared" si="19"/>
        <v>0.7545329414811025</v>
      </c>
    </row>
    <row r="229" spans="1:16">
      <c r="A229" t="s">
        <v>335</v>
      </c>
      <c r="B229" t="s">
        <v>348</v>
      </c>
      <c r="C229">
        <v>600.41999999999996</v>
      </c>
      <c r="D229">
        <v>1085.05</v>
      </c>
      <c r="E229">
        <v>665.03</v>
      </c>
      <c r="F229">
        <v>0</v>
      </c>
      <c r="G229">
        <v>1757.99</v>
      </c>
      <c r="H229">
        <v>1101.57</v>
      </c>
      <c r="I229">
        <v>1195.05</v>
      </c>
      <c r="J229">
        <v>0</v>
      </c>
      <c r="K229">
        <v>0.61</v>
      </c>
      <c r="L229">
        <f t="shared" si="15"/>
        <v>0.36028626389598767</v>
      </c>
      <c r="M229">
        <f t="shared" si="16"/>
        <v>587.625</v>
      </c>
      <c r="N229">
        <f t="shared" si="17"/>
        <v>1013.6524999999999</v>
      </c>
      <c r="O229">
        <f t="shared" si="18"/>
        <v>1.7249989363965113</v>
      </c>
      <c r="P229">
        <f t="shared" si="19"/>
        <v>0.78659547235112448</v>
      </c>
    </row>
    <row r="230" spans="1:16">
      <c r="A230" t="s">
        <v>58</v>
      </c>
      <c r="B230" t="s">
        <v>99</v>
      </c>
      <c r="C230">
        <v>0</v>
      </c>
      <c r="D230">
        <v>0</v>
      </c>
      <c r="E230">
        <v>0</v>
      </c>
      <c r="F230">
        <v>22.25</v>
      </c>
      <c r="G230">
        <v>0</v>
      </c>
      <c r="H230">
        <v>0</v>
      </c>
      <c r="I230">
        <v>0</v>
      </c>
      <c r="J230">
        <v>41.89</v>
      </c>
      <c r="K230">
        <v>0.59</v>
      </c>
      <c r="L230">
        <f t="shared" si="15"/>
        <v>0.69322255484985051</v>
      </c>
      <c r="M230">
        <f t="shared" si="16"/>
        <v>5.5625</v>
      </c>
      <c r="N230">
        <f t="shared" si="17"/>
        <v>10.4725</v>
      </c>
      <c r="O230">
        <f t="shared" si="18"/>
        <v>1.8826966292134832</v>
      </c>
      <c r="P230">
        <f t="shared" si="19"/>
        <v>0.9128005481254009</v>
      </c>
    </row>
    <row r="231" spans="1:16">
      <c r="A231" t="s">
        <v>126</v>
      </c>
      <c r="B231" t="s">
        <v>145</v>
      </c>
      <c r="C231">
        <v>2.08</v>
      </c>
      <c r="D231">
        <v>1.01</v>
      </c>
      <c r="E231">
        <v>1.78</v>
      </c>
      <c r="F231">
        <v>76.290000000000006</v>
      </c>
      <c r="G231">
        <v>12.49</v>
      </c>
      <c r="H231">
        <v>9.1</v>
      </c>
      <c r="I231">
        <v>13.53</v>
      </c>
      <c r="J231">
        <v>97.46</v>
      </c>
      <c r="K231">
        <v>0.59</v>
      </c>
      <c r="L231">
        <f t="shared" si="15"/>
        <v>0.66717670823123454</v>
      </c>
      <c r="M231">
        <f t="shared" si="16"/>
        <v>20.290000000000003</v>
      </c>
      <c r="N231">
        <f t="shared" si="17"/>
        <v>33.144999999999996</v>
      </c>
      <c r="O231">
        <f t="shared" si="18"/>
        <v>1.6335633316904876</v>
      </c>
      <c r="P231">
        <f t="shared" si="19"/>
        <v>0.70802238776932991</v>
      </c>
    </row>
    <row r="232" spans="1:16">
      <c r="A232" t="s">
        <v>126</v>
      </c>
      <c r="B232" t="s">
        <v>155</v>
      </c>
      <c r="C232">
        <v>110.11</v>
      </c>
      <c r="D232">
        <v>124.81</v>
      </c>
      <c r="E232">
        <v>103.13</v>
      </c>
      <c r="F232">
        <v>0</v>
      </c>
      <c r="G232">
        <v>186.04</v>
      </c>
      <c r="H232">
        <v>217.4</v>
      </c>
      <c r="I232">
        <v>157.47</v>
      </c>
      <c r="J232">
        <v>0</v>
      </c>
      <c r="K232">
        <v>0.59</v>
      </c>
      <c r="L232">
        <f t="shared" si="15"/>
        <v>0.35909141318255117</v>
      </c>
      <c r="M232">
        <f t="shared" si="16"/>
        <v>84.512500000000003</v>
      </c>
      <c r="N232">
        <f t="shared" si="17"/>
        <v>140.22749999999999</v>
      </c>
      <c r="O232">
        <f t="shared" si="18"/>
        <v>1.6592515900014788</v>
      </c>
      <c r="P232">
        <f t="shared" si="19"/>
        <v>0.73053265671447609</v>
      </c>
    </row>
    <row r="233" spans="1:16">
      <c r="A233" t="s">
        <v>208</v>
      </c>
      <c r="B233" t="s">
        <v>224</v>
      </c>
      <c r="C233">
        <v>1.04</v>
      </c>
      <c r="D233">
        <v>6.04</v>
      </c>
      <c r="E233">
        <v>3.56</v>
      </c>
      <c r="F233">
        <v>69.94</v>
      </c>
      <c r="G233">
        <v>8.74</v>
      </c>
      <c r="H233">
        <v>13.64</v>
      </c>
      <c r="I233">
        <v>15.46</v>
      </c>
      <c r="J233">
        <v>92.33</v>
      </c>
      <c r="K233">
        <v>0.59</v>
      </c>
      <c r="L233">
        <f t="shared" si="15"/>
        <v>0.65029162892040548</v>
      </c>
      <c r="M233">
        <f t="shared" si="16"/>
        <v>20.145</v>
      </c>
      <c r="N233">
        <f t="shared" si="17"/>
        <v>32.542500000000004</v>
      </c>
      <c r="O233">
        <f t="shared" si="18"/>
        <v>1.6154132539091588</v>
      </c>
      <c r="P233">
        <f t="shared" si="19"/>
        <v>0.69190328138930024</v>
      </c>
    </row>
    <row r="234" spans="1:16">
      <c r="A234" t="s">
        <v>253</v>
      </c>
      <c r="B234" t="s">
        <v>258</v>
      </c>
      <c r="C234">
        <v>0</v>
      </c>
      <c r="D234">
        <v>0</v>
      </c>
      <c r="E234">
        <v>0</v>
      </c>
      <c r="F234">
        <v>2.12</v>
      </c>
      <c r="G234">
        <v>0</v>
      </c>
      <c r="H234">
        <v>0</v>
      </c>
      <c r="I234">
        <v>0</v>
      </c>
      <c r="J234">
        <v>4.2699999999999996</v>
      </c>
      <c r="K234">
        <v>0.59</v>
      </c>
      <c r="L234">
        <f t="shared" si="15"/>
        <v>0.66783897837380668</v>
      </c>
      <c r="M234">
        <f t="shared" si="16"/>
        <v>0.53</v>
      </c>
      <c r="N234">
        <f t="shared" si="17"/>
        <v>1.0674999999999999</v>
      </c>
      <c r="O234">
        <f t="shared" si="18"/>
        <v>2.0141509433962259</v>
      </c>
      <c r="P234">
        <f t="shared" si="19"/>
        <v>1.0101718050572908</v>
      </c>
    </row>
    <row r="235" spans="1:16">
      <c r="A235" t="s">
        <v>16</v>
      </c>
      <c r="B235" t="s">
        <v>20</v>
      </c>
      <c r="C235">
        <v>5.19</v>
      </c>
      <c r="D235">
        <v>2.0099999999999998</v>
      </c>
      <c r="E235">
        <v>3.56</v>
      </c>
      <c r="F235">
        <v>8.48</v>
      </c>
      <c r="G235">
        <v>14.98</v>
      </c>
      <c r="H235">
        <v>3.64</v>
      </c>
      <c r="I235">
        <v>7.73</v>
      </c>
      <c r="J235">
        <v>4.2699999999999996</v>
      </c>
      <c r="K235">
        <v>0.57999999999999996</v>
      </c>
      <c r="L235">
        <f t="shared" si="15"/>
        <v>0.37171321173850635</v>
      </c>
      <c r="M235">
        <f t="shared" si="16"/>
        <v>4.8100000000000005</v>
      </c>
      <c r="N235">
        <f t="shared" si="17"/>
        <v>7.6550000000000002</v>
      </c>
      <c r="O235">
        <f t="shared" si="18"/>
        <v>1.5914760914760913</v>
      </c>
      <c r="P235">
        <f t="shared" si="19"/>
        <v>0.67036548372974569</v>
      </c>
    </row>
    <row r="236" spans="1:16">
      <c r="A236" t="s">
        <v>126</v>
      </c>
      <c r="B236" t="s">
        <v>153</v>
      </c>
      <c r="C236">
        <v>3.12</v>
      </c>
      <c r="D236">
        <v>4.03</v>
      </c>
      <c r="E236">
        <v>9.7799999999999994</v>
      </c>
      <c r="F236">
        <v>0</v>
      </c>
      <c r="G236">
        <v>7.49</v>
      </c>
      <c r="H236">
        <v>14.55</v>
      </c>
      <c r="I236">
        <v>5.8</v>
      </c>
      <c r="J236">
        <v>0</v>
      </c>
      <c r="K236">
        <v>0.57999999999999996</v>
      </c>
      <c r="L236">
        <f t="shared" si="15"/>
        <v>0.48021048934506105</v>
      </c>
      <c r="M236">
        <f t="shared" si="16"/>
        <v>4.2324999999999999</v>
      </c>
      <c r="N236">
        <f t="shared" si="17"/>
        <v>6.96</v>
      </c>
      <c r="O236">
        <f t="shared" si="18"/>
        <v>1.64441819255759</v>
      </c>
      <c r="P236">
        <f t="shared" si="19"/>
        <v>0.71757723795308659</v>
      </c>
    </row>
    <row r="237" spans="1:16">
      <c r="A237" t="s">
        <v>190</v>
      </c>
      <c r="B237" t="s">
        <v>202</v>
      </c>
      <c r="C237">
        <v>0</v>
      </c>
      <c r="D237">
        <v>0</v>
      </c>
      <c r="E237">
        <v>0.89</v>
      </c>
      <c r="F237">
        <v>2.12</v>
      </c>
      <c r="G237">
        <v>2.5</v>
      </c>
      <c r="H237">
        <v>0</v>
      </c>
      <c r="I237">
        <v>1.93</v>
      </c>
      <c r="J237">
        <v>0.85</v>
      </c>
      <c r="K237">
        <v>0.56999999999999995</v>
      </c>
      <c r="L237">
        <f t="shared" si="15"/>
        <v>0.47787590729638163</v>
      </c>
      <c r="M237">
        <f t="shared" si="16"/>
        <v>0.75250000000000006</v>
      </c>
      <c r="N237">
        <f t="shared" si="17"/>
        <v>1.3199999999999998</v>
      </c>
      <c r="O237">
        <f t="shared" si="18"/>
        <v>1.7541528239202655</v>
      </c>
      <c r="P237">
        <f t="shared" si="19"/>
        <v>0.81077444259875109</v>
      </c>
    </row>
    <row r="238" spans="1:16">
      <c r="A238" t="s">
        <v>253</v>
      </c>
      <c r="B238" t="s">
        <v>255</v>
      </c>
      <c r="C238">
        <v>5.19</v>
      </c>
      <c r="D238">
        <v>6.04</v>
      </c>
      <c r="E238">
        <v>5.33</v>
      </c>
      <c r="F238">
        <v>91.13</v>
      </c>
      <c r="G238">
        <v>14.98</v>
      </c>
      <c r="H238">
        <v>7.28</v>
      </c>
      <c r="I238">
        <v>7.73</v>
      </c>
      <c r="J238">
        <v>140.19999999999999</v>
      </c>
      <c r="K238">
        <v>0.56000000000000005</v>
      </c>
      <c r="L238">
        <f t="shared" si="15"/>
        <v>0.70253974178986711</v>
      </c>
      <c r="M238">
        <f t="shared" si="16"/>
        <v>26.922499999999999</v>
      </c>
      <c r="N238">
        <f t="shared" si="17"/>
        <v>42.547499999999999</v>
      </c>
      <c r="O238">
        <f t="shared" si="18"/>
        <v>1.5803695793481289</v>
      </c>
      <c r="P238">
        <f t="shared" si="19"/>
        <v>0.6602619811510817</v>
      </c>
    </row>
    <row r="239" spans="1:16">
      <c r="A239" t="s">
        <v>429</v>
      </c>
      <c r="B239" t="s">
        <v>433</v>
      </c>
      <c r="C239">
        <v>9.35</v>
      </c>
      <c r="D239">
        <v>7.05</v>
      </c>
      <c r="E239">
        <v>16</v>
      </c>
      <c r="F239">
        <v>0</v>
      </c>
      <c r="G239">
        <v>22.47</v>
      </c>
      <c r="H239">
        <v>21.83</v>
      </c>
      <c r="I239">
        <v>7.73</v>
      </c>
      <c r="J239">
        <v>0</v>
      </c>
      <c r="K239">
        <v>0.56000000000000005</v>
      </c>
      <c r="L239">
        <f t="shared" si="15"/>
        <v>0.47382269196846905</v>
      </c>
      <c r="M239">
        <f t="shared" si="16"/>
        <v>8.1</v>
      </c>
      <c r="N239">
        <f t="shared" si="17"/>
        <v>13.0075</v>
      </c>
      <c r="O239">
        <f t="shared" si="18"/>
        <v>1.6058641975308643</v>
      </c>
      <c r="P239">
        <f t="shared" si="19"/>
        <v>0.68334989420470549</v>
      </c>
    </row>
    <row r="240" spans="1:16">
      <c r="A240" t="s">
        <v>396</v>
      </c>
      <c r="B240" t="s">
        <v>405</v>
      </c>
      <c r="C240">
        <v>3.12</v>
      </c>
      <c r="D240">
        <v>6.04</v>
      </c>
      <c r="E240">
        <v>5.33</v>
      </c>
      <c r="F240">
        <v>7.42</v>
      </c>
      <c r="G240">
        <v>11.24</v>
      </c>
      <c r="H240">
        <v>7.28</v>
      </c>
      <c r="I240">
        <v>11.59</v>
      </c>
      <c r="J240">
        <v>3.42</v>
      </c>
      <c r="K240">
        <v>0.54</v>
      </c>
      <c r="L240">
        <f t="shared" si="15"/>
        <v>0.2197744119342247</v>
      </c>
      <c r="M240">
        <f t="shared" si="16"/>
        <v>5.4775</v>
      </c>
      <c r="N240">
        <f t="shared" si="17"/>
        <v>8.3825000000000003</v>
      </c>
      <c r="O240">
        <f t="shared" si="18"/>
        <v>1.5303514376996805</v>
      </c>
      <c r="P240">
        <f t="shared" si="19"/>
        <v>0.61386299880356199</v>
      </c>
    </row>
    <row r="241" spans="1:16">
      <c r="A241" t="s">
        <v>58</v>
      </c>
      <c r="B241" t="s">
        <v>74</v>
      </c>
      <c r="C241">
        <v>1.04</v>
      </c>
      <c r="D241">
        <v>2.0099999999999998</v>
      </c>
      <c r="E241">
        <v>3.56</v>
      </c>
      <c r="F241">
        <v>8.48</v>
      </c>
      <c r="G241">
        <v>2.5</v>
      </c>
      <c r="H241">
        <v>4.55</v>
      </c>
      <c r="I241">
        <v>3.86</v>
      </c>
      <c r="J241">
        <v>11.97</v>
      </c>
      <c r="K241">
        <v>0.53</v>
      </c>
      <c r="L241">
        <f t="shared" si="15"/>
        <v>0.49681241233537721</v>
      </c>
      <c r="M241">
        <f t="shared" si="16"/>
        <v>3.7725</v>
      </c>
      <c r="N241">
        <f t="shared" si="17"/>
        <v>5.7200000000000006</v>
      </c>
      <c r="O241">
        <f t="shared" si="18"/>
        <v>1.5162359178263753</v>
      </c>
      <c r="P241">
        <f t="shared" si="19"/>
        <v>0.60049424625170644</v>
      </c>
    </row>
    <row r="242" spans="1:16">
      <c r="A242" t="s">
        <v>277</v>
      </c>
      <c r="B242" t="s">
        <v>278</v>
      </c>
      <c r="C242">
        <v>0</v>
      </c>
      <c r="D242">
        <v>1.01</v>
      </c>
      <c r="E242">
        <v>0</v>
      </c>
      <c r="F242">
        <v>3.18</v>
      </c>
      <c r="G242">
        <v>0</v>
      </c>
      <c r="H242">
        <v>0.91</v>
      </c>
      <c r="I242">
        <v>0</v>
      </c>
      <c r="J242">
        <v>5.98</v>
      </c>
      <c r="K242">
        <v>0.52</v>
      </c>
      <c r="L242">
        <f t="shared" si="15"/>
        <v>0.6912853439599419</v>
      </c>
      <c r="M242">
        <f t="shared" si="16"/>
        <v>1.0475000000000001</v>
      </c>
      <c r="N242">
        <f t="shared" si="17"/>
        <v>1.7225000000000001</v>
      </c>
      <c r="O242">
        <f t="shared" si="18"/>
        <v>1.6443914081145585</v>
      </c>
      <c r="P242">
        <f t="shared" si="19"/>
        <v>0.71755373900493979</v>
      </c>
    </row>
    <row r="243" spans="1:16">
      <c r="A243" t="s">
        <v>277</v>
      </c>
      <c r="B243" t="s">
        <v>286</v>
      </c>
      <c r="C243">
        <v>2.08</v>
      </c>
      <c r="D243">
        <v>3.02</v>
      </c>
      <c r="E243">
        <v>3.56</v>
      </c>
      <c r="F243">
        <v>5.3</v>
      </c>
      <c r="G243">
        <v>11.24</v>
      </c>
      <c r="H243">
        <v>2.73</v>
      </c>
      <c r="I243">
        <v>3.86</v>
      </c>
      <c r="J243">
        <v>3.42</v>
      </c>
      <c r="K243">
        <v>0.52</v>
      </c>
      <c r="L243">
        <f t="shared" si="15"/>
        <v>0.41909855343862085</v>
      </c>
      <c r="M243">
        <f t="shared" si="16"/>
        <v>3.49</v>
      </c>
      <c r="N243">
        <f t="shared" si="17"/>
        <v>5.3125</v>
      </c>
      <c r="O243">
        <f t="shared" si="18"/>
        <v>1.5222063037249283</v>
      </c>
      <c r="P243">
        <f t="shared" si="19"/>
        <v>0.60616389970277418</v>
      </c>
    </row>
    <row r="244" spans="1:16">
      <c r="A244" t="s">
        <v>299</v>
      </c>
      <c r="B244" t="s">
        <v>305</v>
      </c>
      <c r="C244">
        <v>4.16</v>
      </c>
      <c r="D244">
        <v>5.03</v>
      </c>
      <c r="E244">
        <v>7.11</v>
      </c>
      <c r="F244">
        <v>6.36</v>
      </c>
      <c r="G244">
        <v>3.75</v>
      </c>
      <c r="H244">
        <v>2.73</v>
      </c>
      <c r="I244">
        <v>9.66</v>
      </c>
      <c r="J244">
        <v>17.95</v>
      </c>
      <c r="K244">
        <v>0.52</v>
      </c>
      <c r="L244">
        <f t="shared" si="15"/>
        <v>0.45229465576304362</v>
      </c>
      <c r="M244">
        <f t="shared" si="16"/>
        <v>5.665</v>
      </c>
      <c r="N244">
        <f t="shared" si="17"/>
        <v>8.5225000000000009</v>
      </c>
      <c r="O244">
        <f t="shared" si="18"/>
        <v>1.5044130626654899</v>
      </c>
      <c r="P244">
        <f t="shared" si="19"/>
        <v>0.58920073831943076</v>
      </c>
    </row>
    <row r="245" spans="1:16">
      <c r="A245" t="s">
        <v>335</v>
      </c>
      <c r="B245" t="s">
        <v>360</v>
      </c>
      <c r="C245">
        <v>0</v>
      </c>
      <c r="D245">
        <v>2.0099999999999998</v>
      </c>
      <c r="E245">
        <v>14.23</v>
      </c>
      <c r="F245">
        <v>0</v>
      </c>
      <c r="G245">
        <v>7.49</v>
      </c>
      <c r="H245">
        <v>11.83</v>
      </c>
      <c r="I245">
        <v>6.76</v>
      </c>
      <c r="J245">
        <v>0</v>
      </c>
      <c r="K245">
        <v>0.52</v>
      </c>
      <c r="L245">
        <f t="shared" si="15"/>
        <v>0.57995852351405142</v>
      </c>
      <c r="M245">
        <f t="shared" si="16"/>
        <v>4.0600000000000005</v>
      </c>
      <c r="N245">
        <f t="shared" si="17"/>
        <v>6.52</v>
      </c>
      <c r="O245">
        <f t="shared" si="18"/>
        <v>1.6059113300492607</v>
      </c>
      <c r="P245">
        <f t="shared" si="19"/>
        <v>0.68339223704590102</v>
      </c>
    </row>
    <row r="246" spans="1:16">
      <c r="A246" t="s">
        <v>126</v>
      </c>
      <c r="B246" t="s">
        <v>140</v>
      </c>
      <c r="C246">
        <v>1.04</v>
      </c>
      <c r="D246">
        <v>4.03</v>
      </c>
      <c r="E246">
        <v>3.56</v>
      </c>
      <c r="F246">
        <v>18.010000000000002</v>
      </c>
      <c r="G246">
        <v>1.25</v>
      </c>
      <c r="H246">
        <v>15.46</v>
      </c>
      <c r="I246">
        <v>7.73</v>
      </c>
      <c r="J246">
        <v>15.39</v>
      </c>
      <c r="K246">
        <v>0.51</v>
      </c>
      <c r="L246">
        <f t="shared" si="15"/>
        <v>0.54517509567302325</v>
      </c>
      <c r="M246">
        <f t="shared" si="16"/>
        <v>6.66</v>
      </c>
      <c r="N246">
        <f t="shared" si="17"/>
        <v>9.9574999999999996</v>
      </c>
      <c r="O246">
        <f t="shared" si="18"/>
        <v>1.4951201201201201</v>
      </c>
      <c r="P246">
        <f t="shared" si="19"/>
        <v>0.58026139729292381</v>
      </c>
    </row>
    <row r="247" spans="1:16">
      <c r="A247" t="s">
        <v>521</v>
      </c>
      <c r="B247" t="s">
        <v>523</v>
      </c>
      <c r="C247">
        <v>30.12</v>
      </c>
      <c r="D247">
        <v>32.21</v>
      </c>
      <c r="E247">
        <v>24.89</v>
      </c>
      <c r="F247">
        <v>272.33</v>
      </c>
      <c r="G247">
        <v>49.94</v>
      </c>
      <c r="H247">
        <v>33.659999999999997</v>
      </c>
      <c r="I247">
        <v>50.24</v>
      </c>
      <c r="J247">
        <v>407.79</v>
      </c>
      <c r="K247">
        <v>0.51</v>
      </c>
      <c r="L247">
        <f t="shared" si="15"/>
        <v>0.69170970875039262</v>
      </c>
      <c r="M247">
        <f t="shared" si="16"/>
        <v>89.887499999999989</v>
      </c>
      <c r="N247">
        <f t="shared" si="17"/>
        <v>135.4075</v>
      </c>
      <c r="O247">
        <f t="shared" si="18"/>
        <v>1.5064107912668616</v>
      </c>
      <c r="P247">
        <f t="shared" si="19"/>
        <v>0.59111523993693971</v>
      </c>
    </row>
    <row r="248" spans="1:16">
      <c r="A248" t="s">
        <v>100</v>
      </c>
      <c r="B248" t="s">
        <v>110</v>
      </c>
      <c r="C248">
        <v>0</v>
      </c>
      <c r="D248">
        <v>0</v>
      </c>
      <c r="E248">
        <v>0.89</v>
      </c>
      <c r="F248">
        <v>3.18</v>
      </c>
      <c r="G248">
        <v>0</v>
      </c>
      <c r="H248">
        <v>0</v>
      </c>
      <c r="I248">
        <v>0</v>
      </c>
      <c r="J248">
        <v>6.84</v>
      </c>
      <c r="K248">
        <v>0.5</v>
      </c>
      <c r="L248">
        <f t="shared" si="15"/>
        <v>0.72351960241718105</v>
      </c>
      <c r="M248">
        <f t="shared" si="16"/>
        <v>1.0175000000000001</v>
      </c>
      <c r="N248">
        <f t="shared" si="17"/>
        <v>1.71</v>
      </c>
      <c r="O248">
        <f t="shared" si="18"/>
        <v>1.6805896805896805</v>
      </c>
      <c r="P248">
        <f t="shared" si="19"/>
        <v>0.74896753061965071</v>
      </c>
    </row>
    <row r="249" spans="1:16">
      <c r="A249" t="s">
        <v>335</v>
      </c>
      <c r="B249" t="s">
        <v>378</v>
      </c>
      <c r="C249">
        <v>1.04</v>
      </c>
      <c r="D249">
        <v>3.02</v>
      </c>
      <c r="E249">
        <v>1.78</v>
      </c>
      <c r="F249">
        <v>0</v>
      </c>
      <c r="G249">
        <v>2.5</v>
      </c>
      <c r="H249">
        <v>1.82</v>
      </c>
      <c r="I249">
        <v>4.83</v>
      </c>
      <c r="J249">
        <v>0</v>
      </c>
      <c r="K249">
        <v>0.5</v>
      </c>
      <c r="L249">
        <f t="shared" si="15"/>
        <v>0.51056928675499302</v>
      </c>
      <c r="M249">
        <f t="shared" si="16"/>
        <v>1.4600000000000002</v>
      </c>
      <c r="N249">
        <f t="shared" si="17"/>
        <v>2.2875000000000001</v>
      </c>
      <c r="O249">
        <f t="shared" si="18"/>
        <v>1.5667808219178081</v>
      </c>
      <c r="P249">
        <f t="shared" si="19"/>
        <v>0.64780337429138746</v>
      </c>
    </row>
    <row r="250" spans="1:16">
      <c r="A250" t="s">
        <v>396</v>
      </c>
      <c r="B250" t="s">
        <v>399</v>
      </c>
      <c r="C250">
        <v>9.35</v>
      </c>
      <c r="D250">
        <v>11.07</v>
      </c>
      <c r="E250">
        <v>16</v>
      </c>
      <c r="F250">
        <v>10.6</v>
      </c>
      <c r="G250">
        <v>14.98</v>
      </c>
      <c r="H250">
        <v>14.55</v>
      </c>
      <c r="I250">
        <v>22.22</v>
      </c>
      <c r="J250">
        <v>17.100000000000001</v>
      </c>
      <c r="K250">
        <v>0.5</v>
      </c>
      <c r="L250">
        <f t="shared" si="15"/>
        <v>5.4303468581232597E-2</v>
      </c>
      <c r="M250">
        <f t="shared" si="16"/>
        <v>11.755000000000001</v>
      </c>
      <c r="N250">
        <f t="shared" si="17"/>
        <v>17.212499999999999</v>
      </c>
      <c r="O250">
        <f t="shared" si="18"/>
        <v>1.4642705231816247</v>
      </c>
      <c r="P250">
        <f t="shared" si="19"/>
        <v>0.55018211536930495</v>
      </c>
    </row>
    <row r="251" spans="1:16">
      <c r="A251" t="s">
        <v>58</v>
      </c>
      <c r="B251" t="s">
        <v>72</v>
      </c>
      <c r="C251">
        <v>4.16</v>
      </c>
      <c r="D251">
        <v>1.01</v>
      </c>
      <c r="E251">
        <v>1.78</v>
      </c>
      <c r="F251">
        <v>0</v>
      </c>
      <c r="G251">
        <v>1.25</v>
      </c>
      <c r="H251">
        <v>3.64</v>
      </c>
      <c r="I251">
        <v>5.8</v>
      </c>
      <c r="J251">
        <v>0</v>
      </c>
      <c r="K251">
        <v>0.49</v>
      </c>
      <c r="L251">
        <f t="shared" si="15"/>
        <v>0.5714854229604891</v>
      </c>
      <c r="M251">
        <f t="shared" si="16"/>
        <v>1.7375</v>
      </c>
      <c r="N251">
        <f t="shared" si="17"/>
        <v>2.6725000000000003</v>
      </c>
      <c r="O251">
        <f t="shared" si="18"/>
        <v>1.5381294964028778</v>
      </c>
      <c r="P251">
        <f t="shared" si="19"/>
        <v>0.62117697010962092</v>
      </c>
    </row>
    <row r="252" spans="1:16">
      <c r="A252" t="s">
        <v>114</v>
      </c>
      <c r="B252" t="s">
        <v>122</v>
      </c>
      <c r="C252">
        <v>1.04</v>
      </c>
      <c r="D252">
        <v>4.03</v>
      </c>
      <c r="E252">
        <v>5.33</v>
      </c>
      <c r="F252">
        <v>2525.11</v>
      </c>
      <c r="G252">
        <v>4.99</v>
      </c>
      <c r="H252">
        <v>0.91</v>
      </c>
      <c r="I252">
        <v>4.83</v>
      </c>
      <c r="J252">
        <v>4029.13</v>
      </c>
      <c r="K252">
        <v>0.49</v>
      </c>
      <c r="L252">
        <f t="shared" si="15"/>
        <v>0.76220326991789067</v>
      </c>
      <c r="M252">
        <f t="shared" si="16"/>
        <v>633.87750000000005</v>
      </c>
      <c r="N252">
        <f t="shared" si="17"/>
        <v>1009.965</v>
      </c>
      <c r="O252">
        <f t="shared" si="18"/>
        <v>1.5933125880000472</v>
      </c>
      <c r="P252">
        <f t="shared" si="19"/>
        <v>0.67202933335246462</v>
      </c>
    </row>
    <row r="253" spans="1:16">
      <c r="A253" t="s">
        <v>379</v>
      </c>
      <c r="B253" t="s">
        <v>380</v>
      </c>
      <c r="C253">
        <v>0</v>
      </c>
      <c r="D253">
        <v>0</v>
      </c>
      <c r="E253">
        <v>0</v>
      </c>
      <c r="F253">
        <v>2.12</v>
      </c>
      <c r="G253">
        <v>0</v>
      </c>
      <c r="H253">
        <v>0</v>
      </c>
      <c r="I253">
        <v>1.93</v>
      </c>
      <c r="J253">
        <v>1.71</v>
      </c>
      <c r="K253">
        <v>0.49</v>
      </c>
      <c r="L253">
        <f t="shared" si="15"/>
        <v>0.62940313624123201</v>
      </c>
      <c r="M253">
        <f t="shared" si="16"/>
        <v>0.53</v>
      </c>
      <c r="N253">
        <f t="shared" si="17"/>
        <v>0.90999999999999992</v>
      </c>
      <c r="O253">
        <f t="shared" si="18"/>
        <v>1.7169811320754715</v>
      </c>
      <c r="P253">
        <f t="shared" si="19"/>
        <v>0.77987418563549693</v>
      </c>
    </row>
    <row r="254" spans="1:16">
      <c r="A254" t="s">
        <v>539</v>
      </c>
      <c r="B254" t="s">
        <v>548</v>
      </c>
      <c r="C254">
        <v>463.3</v>
      </c>
      <c r="D254">
        <v>778.05</v>
      </c>
      <c r="E254">
        <v>1342.51</v>
      </c>
      <c r="F254">
        <v>14511.68</v>
      </c>
      <c r="G254">
        <v>2683.18</v>
      </c>
      <c r="H254">
        <v>4214.34</v>
      </c>
      <c r="I254">
        <v>2195.92</v>
      </c>
      <c r="J254">
        <v>16265.26</v>
      </c>
      <c r="K254">
        <v>0.49</v>
      </c>
      <c r="L254">
        <f t="shared" si="15"/>
        <v>0.68046607616633947</v>
      </c>
      <c r="M254">
        <f t="shared" si="16"/>
        <v>4273.8850000000002</v>
      </c>
      <c r="N254">
        <f t="shared" si="17"/>
        <v>6339.6750000000002</v>
      </c>
      <c r="O254">
        <f t="shared" si="18"/>
        <v>1.4833517981882993</v>
      </c>
      <c r="P254">
        <f t="shared" si="19"/>
        <v>0.56886079422679159</v>
      </c>
    </row>
    <row r="255" spans="1:16">
      <c r="A255" t="s">
        <v>126</v>
      </c>
      <c r="B255" t="s">
        <v>166</v>
      </c>
      <c r="C255">
        <v>35.32</v>
      </c>
      <c r="D255">
        <v>27.18</v>
      </c>
      <c r="E255">
        <v>20.45</v>
      </c>
      <c r="F255">
        <v>123.98</v>
      </c>
      <c r="G255">
        <v>61.18</v>
      </c>
      <c r="H255">
        <v>38.200000000000003</v>
      </c>
      <c r="I255">
        <v>24.15</v>
      </c>
      <c r="J255">
        <v>176.11</v>
      </c>
      <c r="K255">
        <v>0.48</v>
      </c>
      <c r="L255">
        <f t="shared" si="15"/>
        <v>0.60312414037990247</v>
      </c>
      <c r="M255">
        <f t="shared" si="16"/>
        <v>51.732500000000002</v>
      </c>
      <c r="N255">
        <f t="shared" si="17"/>
        <v>74.91</v>
      </c>
      <c r="O255">
        <f t="shared" si="18"/>
        <v>1.4480259024790991</v>
      </c>
      <c r="P255">
        <f t="shared" si="19"/>
        <v>0.53408740977188274</v>
      </c>
    </row>
    <row r="256" spans="1:16">
      <c r="A256" t="s">
        <v>277</v>
      </c>
      <c r="B256" t="s">
        <v>290</v>
      </c>
      <c r="C256">
        <v>0</v>
      </c>
      <c r="D256">
        <v>4.03</v>
      </c>
      <c r="E256">
        <v>0.89</v>
      </c>
      <c r="F256">
        <v>0</v>
      </c>
      <c r="G256">
        <v>1.25</v>
      </c>
      <c r="H256">
        <v>4.55</v>
      </c>
      <c r="I256">
        <v>1.93</v>
      </c>
      <c r="J256">
        <v>0</v>
      </c>
      <c r="K256">
        <v>0.48</v>
      </c>
      <c r="L256">
        <f t="shared" si="15"/>
        <v>0.62270706777975071</v>
      </c>
      <c r="M256">
        <f t="shared" si="16"/>
        <v>1.23</v>
      </c>
      <c r="N256">
        <f t="shared" si="17"/>
        <v>1.9324999999999999</v>
      </c>
      <c r="O256">
        <f t="shared" si="18"/>
        <v>1.5711382113821137</v>
      </c>
      <c r="P256">
        <f t="shared" si="19"/>
        <v>0.65181009858560746</v>
      </c>
    </row>
    <row r="257" spans="1:16">
      <c r="A257" t="s">
        <v>232</v>
      </c>
      <c r="B257" t="s">
        <v>243</v>
      </c>
      <c r="C257">
        <v>12.47</v>
      </c>
      <c r="D257">
        <v>10.07</v>
      </c>
      <c r="E257">
        <v>11.56</v>
      </c>
      <c r="F257">
        <v>25.43</v>
      </c>
      <c r="G257">
        <v>22.47</v>
      </c>
      <c r="H257">
        <v>22.74</v>
      </c>
      <c r="I257">
        <v>15.46</v>
      </c>
      <c r="J257">
        <v>24.79</v>
      </c>
      <c r="K257">
        <v>0.47</v>
      </c>
      <c r="L257">
        <f t="shared" si="15"/>
        <v>0.16428340328969368</v>
      </c>
      <c r="M257">
        <f t="shared" si="16"/>
        <v>14.8825</v>
      </c>
      <c r="N257">
        <f t="shared" si="17"/>
        <v>21.364999999999998</v>
      </c>
      <c r="O257">
        <f t="shared" si="18"/>
        <v>1.4355786998152191</v>
      </c>
      <c r="P257">
        <f t="shared" si="19"/>
        <v>0.52163242265299914</v>
      </c>
    </row>
    <row r="258" spans="1:16">
      <c r="A258" t="s">
        <v>58</v>
      </c>
      <c r="B258" t="s">
        <v>93</v>
      </c>
      <c r="C258">
        <v>2.08</v>
      </c>
      <c r="D258">
        <v>5.03</v>
      </c>
      <c r="E258">
        <v>1.78</v>
      </c>
      <c r="F258">
        <v>149.41</v>
      </c>
      <c r="G258">
        <v>12.49</v>
      </c>
      <c r="H258">
        <v>13.64</v>
      </c>
      <c r="I258">
        <v>5.8</v>
      </c>
      <c r="J258">
        <v>201.76</v>
      </c>
      <c r="K258">
        <v>0.46</v>
      </c>
      <c r="L258">
        <f t="shared" si="15"/>
        <v>0.76490180529594742</v>
      </c>
      <c r="M258">
        <f t="shared" si="16"/>
        <v>39.575000000000003</v>
      </c>
      <c r="N258">
        <f t="shared" si="17"/>
        <v>58.422499999999999</v>
      </c>
      <c r="O258">
        <f t="shared" si="18"/>
        <v>1.4762476310802273</v>
      </c>
      <c r="P258">
        <f t="shared" si="19"/>
        <v>0.56193474454602244</v>
      </c>
    </row>
    <row r="259" spans="1:16">
      <c r="A259" t="s">
        <v>114</v>
      </c>
      <c r="B259" t="s">
        <v>121</v>
      </c>
      <c r="C259">
        <v>0</v>
      </c>
      <c r="D259">
        <v>0</v>
      </c>
      <c r="E259">
        <v>0</v>
      </c>
      <c r="F259">
        <v>45.56</v>
      </c>
      <c r="G259">
        <v>0</v>
      </c>
      <c r="H259">
        <v>0</v>
      </c>
      <c r="I259">
        <v>0</v>
      </c>
      <c r="J259">
        <v>75.23</v>
      </c>
      <c r="K259">
        <v>0.46</v>
      </c>
      <c r="L259">
        <f t="shared" ref="L259:L322" si="20">TTEST(C259:F259,G259:J259,2,2)</f>
        <v>0.74734218059731794</v>
      </c>
      <c r="M259">
        <f t="shared" ref="M259:M322" si="21">AVERAGE(C259:F259)</f>
        <v>11.39</v>
      </c>
      <c r="N259">
        <f t="shared" ref="N259:N322" si="22">AVERAGE(G259:J259)</f>
        <v>18.807500000000001</v>
      </c>
      <c r="O259">
        <f t="shared" ref="O259:O322" si="23">N259/M259</f>
        <v>1.6512291483757682</v>
      </c>
      <c r="P259">
        <f t="shared" ref="P259:P322" si="24">LOG(O259,2)</f>
        <v>0.72354034331930162</v>
      </c>
    </row>
    <row r="260" spans="1:16">
      <c r="A260" t="s">
        <v>126</v>
      </c>
      <c r="B260" t="s">
        <v>142</v>
      </c>
      <c r="C260">
        <v>7.27</v>
      </c>
      <c r="D260">
        <v>4.03</v>
      </c>
      <c r="E260">
        <v>1.78</v>
      </c>
      <c r="F260">
        <v>91.13</v>
      </c>
      <c r="G260">
        <v>13.73</v>
      </c>
      <c r="H260">
        <v>14.55</v>
      </c>
      <c r="I260">
        <v>17.39</v>
      </c>
      <c r="J260">
        <v>105.15</v>
      </c>
      <c r="K260">
        <v>0.46</v>
      </c>
      <c r="L260">
        <f t="shared" si="20"/>
        <v>0.72223230870830657</v>
      </c>
      <c r="M260">
        <f t="shared" si="21"/>
        <v>26.052499999999998</v>
      </c>
      <c r="N260">
        <f t="shared" si="22"/>
        <v>37.704999999999998</v>
      </c>
      <c r="O260">
        <f t="shared" si="23"/>
        <v>1.447269935706746</v>
      </c>
      <c r="P260">
        <f t="shared" si="24"/>
        <v>0.53333402939261321</v>
      </c>
    </row>
    <row r="261" spans="1:16">
      <c r="A261" t="s">
        <v>58</v>
      </c>
      <c r="B261" t="s">
        <v>92</v>
      </c>
      <c r="C261">
        <v>3.12</v>
      </c>
      <c r="D261">
        <v>4.03</v>
      </c>
      <c r="E261">
        <v>6.22</v>
      </c>
      <c r="F261">
        <v>186.5</v>
      </c>
      <c r="G261">
        <v>8.74</v>
      </c>
      <c r="H261">
        <v>6.37</v>
      </c>
      <c r="I261">
        <v>5.8</v>
      </c>
      <c r="J261">
        <v>271</v>
      </c>
      <c r="K261">
        <v>0.45</v>
      </c>
      <c r="L261">
        <f t="shared" si="20"/>
        <v>0.7837846308348364</v>
      </c>
      <c r="M261">
        <f t="shared" si="21"/>
        <v>49.967500000000001</v>
      </c>
      <c r="N261">
        <f t="shared" si="22"/>
        <v>72.977500000000006</v>
      </c>
      <c r="O261">
        <f t="shared" si="23"/>
        <v>1.4604993245609648</v>
      </c>
      <c r="P261">
        <f t="shared" si="24"/>
        <v>0.54646169096218111</v>
      </c>
    </row>
    <row r="262" spans="1:16">
      <c r="A262" t="s">
        <v>335</v>
      </c>
      <c r="B262" t="s">
        <v>343</v>
      </c>
      <c r="C262">
        <v>4.16</v>
      </c>
      <c r="D262">
        <v>9.06</v>
      </c>
      <c r="E262">
        <v>8</v>
      </c>
      <c r="F262">
        <v>1.06</v>
      </c>
      <c r="G262">
        <v>12.49</v>
      </c>
      <c r="H262">
        <v>7.28</v>
      </c>
      <c r="I262">
        <v>10.63</v>
      </c>
      <c r="J262">
        <v>1.71</v>
      </c>
      <c r="K262">
        <v>0.45</v>
      </c>
      <c r="L262">
        <f t="shared" si="20"/>
        <v>0.44313971088044218</v>
      </c>
      <c r="M262">
        <f t="shared" si="21"/>
        <v>5.5699999999999994</v>
      </c>
      <c r="N262">
        <f t="shared" si="22"/>
        <v>8.0274999999999999</v>
      </c>
      <c r="O262">
        <f t="shared" si="23"/>
        <v>1.4412028725314185</v>
      </c>
      <c r="P262">
        <f t="shared" si="24"/>
        <v>0.52727343238573832</v>
      </c>
    </row>
    <row r="263" spans="1:16">
      <c r="A263" t="s">
        <v>126</v>
      </c>
      <c r="B263" t="s">
        <v>137</v>
      </c>
      <c r="C263">
        <v>0</v>
      </c>
      <c r="D263">
        <v>1.01</v>
      </c>
      <c r="E263">
        <v>2.67</v>
      </c>
      <c r="F263">
        <v>63.58</v>
      </c>
      <c r="G263">
        <v>4.99</v>
      </c>
      <c r="H263">
        <v>6.37</v>
      </c>
      <c r="I263">
        <v>9.66</v>
      </c>
      <c r="J263">
        <v>76.94</v>
      </c>
      <c r="K263">
        <v>0.44</v>
      </c>
      <c r="L263">
        <f t="shared" si="20"/>
        <v>0.754569449575062</v>
      </c>
      <c r="M263">
        <f t="shared" si="21"/>
        <v>16.814999999999998</v>
      </c>
      <c r="N263">
        <f t="shared" si="22"/>
        <v>24.49</v>
      </c>
      <c r="O263">
        <f t="shared" si="23"/>
        <v>1.4564377044305681</v>
      </c>
      <c r="P263">
        <f t="shared" si="24"/>
        <v>0.54244399503739538</v>
      </c>
    </row>
    <row r="264" spans="1:16">
      <c r="A264" t="s">
        <v>126</v>
      </c>
      <c r="B264" t="s">
        <v>175</v>
      </c>
      <c r="C264">
        <v>11.43</v>
      </c>
      <c r="D264">
        <v>6.04</v>
      </c>
      <c r="E264">
        <v>1.78</v>
      </c>
      <c r="F264">
        <v>1.06</v>
      </c>
      <c r="G264">
        <v>4.99</v>
      </c>
      <c r="H264">
        <v>13.64</v>
      </c>
      <c r="I264">
        <v>10.63</v>
      </c>
      <c r="J264">
        <v>0</v>
      </c>
      <c r="K264">
        <v>0.44</v>
      </c>
      <c r="L264">
        <f t="shared" si="20"/>
        <v>0.58262882384999881</v>
      </c>
      <c r="M264">
        <f t="shared" si="21"/>
        <v>5.0774999999999997</v>
      </c>
      <c r="N264">
        <f t="shared" si="22"/>
        <v>7.3150000000000013</v>
      </c>
      <c r="O264">
        <f t="shared" si="23"/>
        <v>1.4406696208764158</v>
      </c>
      <c r="P264">
        <f t="shared" si="24"/>
        <v>0.52673952984233419</v>
      </c>
    </row>
    <row r="265" spans="1:16">
      <c r="A265" t="s">
        <v>16</v>
      </c>
      <c r="B265" t="s">
        <v>35</v>
      </c>
      <c r="C265">
        <v>9.35</v>
      </c>
      <c r="D265">
        <v>7.05</v>
      </c>
      <c r="E265">
        <v>9.7799999999999994</v>
      </c>
      <c r="F265">
        <v>43.44</v>
      </c>
      <c r="G265">
        <v>18.73</v>
      </c>
      <c r="H265">
        <v>20.92</v>
      </c>
      <c r="I265">
        <v>22.22</v>
      </c>
      <c r="J265">
        <v>35.049999999999997</v>
      </c>
      <c r="K265">
        <v>0.43</v>
      </c>
      <c r="L265">
        <f t="shared" si="20"/>
        <v>0.49708930142950247</v>
      </c>
      <c r="M265">
        <f t="shared" si="21"/>
        <v>17.405000000000001</v>
      </c>
      <c r="N265">
        <f t="shared" si="22"/>
        <v>24.23</v>
      </c>
      <c r="O265">
        <f t="shared" si="23"/>
        <v>1.3921286986498131</v>
      </c>
      <c r="P265">
        <f t="shared" si="24"/>
        <v>0.47729259072766383</v>
      </c>
    </row>
    <row r="266" spans="1:16">
      <c r="A266" t="s">
        <v>58</v>
      </c>
      <c r="B266" t="s">
        <v>94</v>
      </c>
      <c r="C266">
        <v>1330.69</v>
      </c>
      <c r="D266">
        <v>1476.59</v>
      </c>
      <c r="E266">
        <v>4286.24</v>
      </c>
      <c r="F266">
        <v>274876.42</v>
      </c>
      <c r="G266">
        <v>4283.8500000000004</v>
      </c>
      <c r="H266">
        <v>6692.19</v>
      </c>
      <c r="I266">
        <v>3898.17</v>
      </c>
      <c r="J266">
        <v>396619.91</v>
      </c>
      <c r="K266">
        <v>0.43</v>
      </c>
      <c r="L266">
        <f t="shared" si="20"/>
        <v>0.79514146655343421</v>
      </c>
      <c r="M266">
        <f t="shared" si="21"/>
        <v>70492.485000000001</v>
      </c>
      <c r="N266">
        <f t="shared" si="22"/>
        <v>102873.53</v>
      </c>
      <c r="O266">
        <f t="shared" si="23"/>
        <v>1.4593545680791364</v>
      </c>
      <c r="P266">
        <f t="shared" si="24"/>
        <v>0.54533044628713656</v>
      </c>
    </row>
    <row r="267" spans="1:16">
      <c r="A267" t="s">
        <v>126</v>
      </c>
      <c r="B267" t="s">
        <v>143</v>
      </c>
      <c r="C267">
        <v>37.4</v>
      </c>
      <c r="D267">
        <v>34.22</v>
      </c>
      <c r="E267">
        <v>26.67</v>
      </c>
      <c r="F267">
        <v>2364.04</v>
      </c>
      <c r="G267">
        <v>109.87</v>
      </c>
      <c r="H267">
        <v>121.89</v>
      </c>
      <c r="I267">
        <v>164.24</v>
      </c>
      <c r="J267">
        <v>3111.82</v>
      </c>
      <c r="K267">
        <v>0.42</v>
      </c>
      <c r="L267">
        <f t="shared" si="20"/>
        <v>0.79157830313435884</v>
      </c>
      <c r="M267">
        <f t="shared" si="21"/>
        <v>615.58249999999998</v>
      </c>
      <c r="N267">
        <f t="shared" si="22"/>
        <v>876.95500000000004</v>
      </c>
      <c r="O267">
        <f t="shared" si="23"/>
        <v>1.4245937790629202</v>
      </c>
      <c r="P267">
        <f t="shared" si="24"/>
        <v>0.51055059543206072</v>
      </c>
    </row>
    <row r="268" spans="1:16">
      <c r="A268" t="s">
        <v>208</v>
      </c>
      <c r="B268" t="s">
        <v>229</v>
      </c>
      <c r="C268">
        <v>0</v>
      </c>
      <c r="D268">
        <v>5.03</v>
      </c>
      <c r="E268">
        <v>1.78</v>
      </c>
      <c r="F268">
        <v>0</v>
      </c>
      <c r="G268">
        <v>0</v>
      </c>
      <c r="H268">
        <v>8.19</v>
      </c>
      <c r="I268">
        <v>1.93</v>
      </c>
      <c r="J268">
        <v>0</v>
      </c>
      <c r="K268">
        <v>0.42</v>
      </c>
      <c r="L268">
        <f t="shared" si="20"/>
        <v>0.72845560639491813</v>
      </c>
      <c r="M268">
        <f t="shared" si="21"/>
        <v>1.7025000000000001</v>
      </c>
      <c r="N268">
        <f t="shared" si="22"/>
        <v>2.5299999999999998</v>
      </c>
      <c r="O268">
        <f t="shared" si="23"/>
        <v>1.4860499265785607</v>
      </c>
      <c r="P268">
        <f t="shared" si="24"/>
        <v>0.57148258668223872</v>
      </c>
    </row>
    <row r="269" spans="1:16">
      <c r="A269" t="s">
        <v>438</v>
      </c>
      <c r="B269" t="s">
        <v>444</v>
      </c>
      <c r="C269">
        <v>41.55</v>
      </c>
      <c r="D269">
        <v>30.2</v>
      </c>
      <c r="E269">
        <v>48.01</v>
      </c>
      <c r="F269">
        <v>8.48</v>
      </c>
      <c r="G269">
        <v>69.92</v>
      </c>
      <c r="H269">
        <v>42.75</v>
      </c>
      <c r="I269">
        <v>55.07</v>
      </c>
      <c r="J269">
        <v>9.4</v>
      </c>
      <c r="K269">
        <v>0.42</v>
      </c>
      <c r="L269">
        <f t="shared" si="20"/>
        <v>0.46131545970173005</v>
      </c>
      <c r="M269">
        <f t="shared" si="21"/>
        <v>32.059999999999995</v>
      </c>
      <c r="N269">
        <f t="shared" si="22"/>
        <v>44.285000000000004</v>
      </c>
      <c r="O269">
        <f t="shared" si="23"/>
        <v>1.3813162819713041</v>
      </c>
      <c r="P269">
        <f t="shared" si="24"/>
        <v>0.46604369337429985</v>
      </c>
    </row>
    <row r="270" spans="1:16">
      <c r="A270" t="s">
        <v>16</v>
      </c>
      <c r="B270" t="s">
        <v>22</v>
      </c>
      <c r="C270">
        <v>2.08</v>
      </c>
      <c r="D270">
        <v>5.03</v>
      </c>
      <c r="E270">
        <v>1.78</v>
      </c>
      <c r="F270">
        <v>0</v>
      </c>
      <c r="G270">
        <v>6.24</v>
      </c>
      <c r="H270">
        <v>2.73</v>
      </c>
      <c r="I270">
        <v>3.86</v>
      </c>
      <c r="J270">
        <v>0</v>
      </c>
      <c r="K270">
        <v>0.41</v>
      </c>
      <c r="L270">
        <f t="shared" si="20"/>
        <v>0.57521007094550769</v>
      </c>
      <c r="M270">
        <f t="shared" si="21"/>
        <v>2.2225000000000001</v>
      </c>
      <c r="N270">
        <f t="shared" si="22"/>
        <v>3.2075</v>
      </c>
      <c r="O270">
        <f t="shared" si="23"/>
        <v>1.4431946006749155</v>
      </c>
      <c r="P270">
        <f t="shared" si="24"/>
        <v>0.52926584625991235</v>
      </c>
    </row>
    <row r="271" spans="1:16">
      <c r="A271" t="s">
        <v>313</v>
      </c>
      <c r="B271" t="s">
        <v>320</v>
      </c>
      <c r="C271">
        <v>0</v>
      </c>
      <c r="D271">
        <v>0</v>
      </c>
      <c r="E271">
        <v>0</v>
      </c>
      <c r="F271">
        <v>7.42</v>
      </c>
      <c r="G271">
        <v>0</v>
      </c>
      <c r="H271">
        <v>0.91</v>
      </c>
      <c r="I271">
        <v>0</v>
      </c>
      <c r="J271">
        <v>10.26</v>
      </c>
      <c r="K271">
        <v>0.41</v>
      </c>
      <c r="L271">
        <f t="shared" si="20"/>
        <v>0.77337117988870618</v>
      </c>
      <c r="M271">
        <f t="shared" si="21"/>
        <v>1.855</v>
      </c>
      <c r="N271">
        <f t="shared" si="22"/>
        <v>2.7925</v>
      </c>
      <c r="O271">
        <f t="shared" si="23"/>
        <v>1.5053908355795149</v>
      </c>
      <c r="P271">
        <f t="shared" si="24"/>
        <v>0.5901380938625117</v>
      </c>
    </row>
    <row r="272" spans="1:16">
      <c r="A272" t="s">
        <v>525</v>
      </c>
      <c r="B272" t="s">
        <v>537</v>
      </c>
      <c r="C272">
        <v>0</v>
      </c>
      <c r="D272">
        <v>2.0099999999999998</v>
      </c>
      <c r="E272">
        <v>0.89</v>
      </c>
      <c r="F272">
        <v>0</v>
      </c>
      <c r="G272">
        <v>0</v>
      </c>
      <c r="H272">
        <v>4.55</v>
      </c>
      <c r="I272">
        <v>0</v>
      </c>
      <c r="J272">
        <v>0</v>
      </c>
      <c r="K272">
        <v>0.41</v>
      </c>
      <c r="L272">
        <f t="shared" si="20"/>
        <v>0.74943597120145222</v>
      </c>
      <c r="M272">
        <f t="shared" si="21"/>
        <v>0.72499999999999998</v>
      </c>
      <c r="N272">
        <f t="shared" si="22"/>
        <v>1.1375</v>
      </c>
      <c r="O272">
        <f t="shared" si="23"/>
        <v>1.5689655172413792</v>
      </c>
      <c r="P272">
        <f t="shared" si="24"/>
        <v>0.64981364507112405</v>
      </c>
    </row>
    <row r="273" spans="1:16">
      <c r="A273" t="s">
        <v>555</v>
      </c>
      <c r="B273" t="s">
        <v>557</v>
      </c>
      <c r="C273">
        <v>1.04</v>
      </c>
      <c r="D273">
        <v>0</v>
      </c>
      <c r="E273">
        <v>0.89</v>
      </c>
      <c r="F273">
        <v>113.38</v>
      </c>
      <c r="G273">
        <v>2.5</v>
      </c>
      <c r="H273">
        <v>1.82</v>
      </c>
      <c r="I273">
        <v>2.9</v>
      </c>
      <c r="J273">
        <v>159.01</v>
      </c>
      <c r="K273">
        <v>0.41</v>
      </c>
      <c r="L273">
        <f t="shared" si="20"/>
        <v>0.8007009307221985</v>
      </c>
      <c r="M273">
        <f t="shared" si="21"/>
        <v>28.827500000000001</v>
      </c>
      <c r="N273">
        <f t="shared" si="22"/>
        <v>41.557499999999997</v>
      </c>
      <c r="O273">
        <f t="shared" si="23"/>
        <v>1.4415922296418349</v>
      </c>
      <c r="P273">
        <f t="shared" si="24"/>
        <v>0.52766313998259429</v>
      </c>
    </row>
    <row r="274" spans="1:16">
      <c r="A274" t="s">
        <v>567</v>
      </c>
      <c r="B274" t="s">
        <v>569</v>
      </c>
      <c r="C274">
        <v>5.19</v>
      </c>
      <c r="D274">
        <v>7.05</v>
      </c>
      <c r="E274">
        <v>16.89</v>
      </c>
      <c r="F274">
        <v>0</v>
      </c>
      <c r="G274">
        <v>12.49</v>
      </c>
      <c r="H274">
        <v>19.100000000000001</v>
      </c>
      <c r="I274">
        <v>9.66</v>
      </c>
      <c r="J274">
        <v>0</v>
      </c>
      <c r="K274">
        <v>0.41</v>
      </c>
      <c r="L274">
        <f t="shared" si="20"/>
        <v>0.58905435001226669</v>
      </c>
      <c r="M274">
        <f t="shared" si="21"/>
        <v>7.2825000000000006</v>
      </c>
      <c r="N274">
        <f t="shared" si="22"/>
        <v>10.3125</v>
      </c>
      <c r="O274">
        <f t="shared" si="23"/>
        <v>1.4160659114315137</v>
      </c>
      <c r="P274">
        <f t="shared" si="24"/>
        <v>0.50188841788019189</v>
      </c>
    </row>
    <row r="275" spans="1:16">
      <c r="A275" t="s">
        <v>327</v>
      </c>
      <c r="B275" t="s">
        <v>334</v>
      </c>
      <c r="C275">
        <v>8.31</v>
      </c>
      <c r="D275">
        <v>5.03</v>
      </c>
      <c r="E275">
        <v>8.89</v>
      </c>
      <c r="F275">
        <v>600.80999999999995</v>
      </c>
      <c r="G275">
        <v>36.21</v>
      </c>
      <c r="H275">
        <v>25.47</v>
      </c>
      <c r="I275">
        <v>10.63</v>
      </c>
      <c r="J275">
        <v>808.73</v>
      </c>
      <c r="K275">
        <v>0.4</v>
      </c>
      <c r="L275">
        <f t="shared" si="20"/>
        <v>0.80193645040169592</v>
      </c>
      <c r="M275">
        <f t="shared" si="21"/>
        <v>155.76</v>
      </c>
      <c r="N275">
        <f t="shared" si="22"/>
        <v>220.26</v>
      </c>
      <c r="O275">
        <f t="shared" si="23"/>
        <v>1.4140986132511557</v>
      </c>
      <c r="P275">
        <f t="shared" si="24"/>
        <v>0.49988273110040893</v>
      </c>
    </row>
    <row r="276" spans="1:16">
      <c r="A276" t="s">
        <v>424</v>
      </c>
      <c r="B276" t="s">
        <v>427</v>
      </c>
      <c r="C276">
        <v>1.04</v>
      </c>
      <c r="D276">
        <v>2.0099999999999998</v>
      </c>
      <c r="E276">
        <v>0</v>
      </c>
      <c r="F276">
        <v>7.42</v>
      </c>
      <c r="G276">
        <v>3.75</v>
      </c>
      <c r="H276">
        <v>0.91</v>
      </c>
      <c r="I276">
        <v>3.86</v>
      </c>
      <c r="J276">
        <v>5.98</v>
      </c>
      <c r="K276">
        <v>0.4</v>
      </c>
      <c r="L276">
        <f t="shared" si="20"/>
        <v>0.62435922075727146</v>
      </c>
      <c r="M276">
        <f t="shared" si="21"/>
        <v>2.6174999999999997</v>
      </c>
      <c r="N276">
        <f t="shared" si="22"/>
        <v>3.625</v>
      </c>
      <c r="O276">
        <f t="shared" si="23"/>
        <v>1.3849092645654251</v>
      </c>
      <c r="P276">
        <f t="shared" si="24"/>
        <v>0.46979145797148847</v>
      </c>
    </row>
    <row r="277" spans="1:16">
      <c r="A277" t="s">
        <v>498</v>
      </c>
      <c r="B277" t="s">
        <v>504</v>
      </c>
      <c r="C277">
        <v>27.01</v>
      </c>
      <c r="D277">
        <v>30.2</v>
      </c>
      <c r="E277">
        <v>21.34</v>
      </c>
      <c r="F277">
        <v>2740.21</v>
      </c>
      <c r="G277">
        <v>93.64</v>
      </c>
      <c r="H277">
        <v>50.94</v>
      </c>
      <c r="I277">
        <v>53.13</v>
      </c>
      <c r="J277">
        <v>3803.44</v>
      </c>
      <c r="K277">
        <v>0.4</v>
      </c>
      <c r="L277">
        <f t="shared" si="20"/>
        <v>0.80652033061814565</v>
      </c>
      <c r="M277">
        <f t="shared" si="21"/>
        <v>704.69</v>
      </c>
      <c r="N277">
        <f t="shared" si="22"/>
        <v>1000.2875</v>
      </c>
      <c r="O277">
        <f t="shared" si="23"/>
        <v>1.4194716825838312</v>
      </c>
      <c r="P277">
        <f t="shared" si="24"/>
        <v>0.50535406864428944</v>
      </c>
    </row>
    <row r="278" spans="1:16">
      <c r="A278" t="s">
        <v>16</v>
      </c>
      <c r="B278" t="s">
        <v>50</v>
      </c>
      <c r="C278">
        <v>2.08</v>
      </c>
      <c r="D278">
        <v>1.01</v>
      </c>
      <c r="E278">
        <v>1.78</v>
      </c>
      <c r="F278">
        <v>0</v>
      </c>
      <c r="G278">
        <v>1.25</v>
      </c>
      <c r="H278">
        <v>0.91</v>
      </c>
      <c r="I278">
        <v>4.83</v>
      </c>
      <c r="J278">
        <v>0</v>
      </c>
      <c r="K278">
        <v>0.39</v>
      </c>
      <c r="L278">
        <f t="shared" si="20"/>
        <v>0.66327054916305139</v>
      </c>
      <c r="M278">
        <f t="shared" si="21"/>
        <v>1.2175</v>
      </c>
      <c r="N278">
        <f t="shared" si="22"/>
        <v>1.7475000000000001</v>
      </c>
      <c r="O278">
        <f t="shared" si="23"/>
        <v>1.4353182751540041</v>
      </c>
      <c r="P278">
        <f t="shared" si="24"/>
        <v>0.52137068329309433</v>
      </c>
    </row>
    <row r="279" spans="1:16">
      <c r="A279" t="s">
        <v>253</v>
      </c>
      <c r="B279" t="s">
        <v>261</v>
      </c>
      <c r="C279">
        <v>6.23</v>
      </c>
      <c r="D279">
        <v>1.01</v>
      </c>
      <c r="E279">
        <v>0.89</v>
      </c>
      <c r="F279">
        <v>79.47</v>
      </c>
      <c r="G279">
        <v>6.24</v>
      </c>
      <c r="H279">
        <v>4.55</v>
      </c>
      <c r="I279">
        <v>4.83</v>
      </c>
      <c r="J279">
        <v>106.01</v>
      </c>
      <c r="K279">
        <v>0.39</v>
      </c>
      <c r="L279">
        <f t="shared" si="20"/>
        <v>0.79741220103173316</v>
      </c>
      <c r="M279">
        <f t="shared" si="21"/>
        <v>21.9</v>
      </c>
      <c r="N279">
        <f t="shared" si="22"/>
        <v>30.407500000000002</v>
      </c>
      <c r="O279">
        <f t="shared" si="23"/>
        <v>1.3884703196347035</v>
      </c>
      <c r="P279">
        <f t="shared" si="24"/>
        <v>0.47349633799688462</v>
      </c>
    </row>
    <row r="280" spans="1:16">
      <c r="A280" t="s">
        <v>126</v>
      </c>
      <c r="B280" t="s">
        <v>132</v>
      </c>
      <c r="C280">
        <v>66.48</v>
      </c>
      <c r="D280">
        <v>89.58</v>
      </c>
      <c r="E280">
        <v>198.26</v>
      </c>
      <c r="F280">
        <v>5.3</v>
      </c>
      <c r="G280">
        <v>177.3</v>
      </c>
      <c r="H280">
        <v>203.76</v>
      </c>
      <c r="I280">
        <v>103.37</v>
      </c>
      <c r="J280">
        <v>2.56</v>
      </c>
      <c r="K280">
        <v>0.38</v>
      </c>
      <c r="L280">
        <f t="shared" si="20"/>
        <v>0.61707380614091401</v>
      </c>
      <c r="M280">
        <f t="shared" si="21"/>
        <v>89.905000000000001</v>
      </c>
      <c r="N280">
        <f t="shared" si="22"/>
        <v>121.7475</v>
      </c>
      <c r="O280">
        <f t="shared" si="23"/>
        <v>1.3541794116011345</v>
      </c>
      <c r="P280">
        <f t="shared" si="24"/>
        <v>0.43741889037540488</v>
      </c>
    </row>
    <row r="281" spans="1:16">
      <c r="A281" t="s">
        <v>190</v>
      </c>
      <c r="B281" t="s">
        <v>192</v>
      </c>
      <c r="C281">
        <v>235.81</v>
      </c>
      <c r="D281">
        <v>150.97999999999999</v>
      </c>
      <c r="E281">
        <v>146.69999999999999</v>
      </c>
      <c r="F281">
        <v>105.96</v>
      </c>
      <c r="G281">
        <v>264.7</v>
      </c>
      <c r="H281">
        <v>312.01</v>
      </c>
      <c r="I281">
        <v>226.06</v>
      </c>
      <c r="J281">
        <v>54.71</v>
      </c>
      <c r="K281">
        <v>0.38</v>
      </c>
      <c r="L281">
        <f t="shared" si="20"/>
        <v>0.41547443906242865</v>
      </c>
      <c r="M281">
        <f t="shared" si="21"/>
        <v>159.86250000000001</v>
      </c>
      <c r="N281">
        <f t="shared" si="22"/>
        <v>214.37</v>
      </c>
      <c r="O281">
        <f t="shared" si="23"/>
        <v>1.3409648917038079</v>
      </c>
      <c r="P281">
        <f t="shared" si="24"/>
        <v>0.42327146600610421</v>
      </c>
    </row>
    <row r="282" spans="1:16">
      <c r="A282" t="s">
        <v>498</v>
      </c>
      <c r="B282" t="s">
        <v>503</v>
      </c>
      <c r="C282">
        <v>0</v>
      </c>
      <c r="D282">
        <v>0</v>
      </c>
      <c r="E282">
        <v>1.78</v>
      </c>
      <c r="F282">
        <v>374.05</v>
      </c>
      <c r="G282">
        <v>8.74</v>
      </c>
      <c r="H282">
        <v>0</v>
      </c>
      <c r="I282">
        <v>0.97</v>
      </c>
      <c r="J282">
        <v>539.44000000000005</v>
      </c>
      <c r="K282">
        <v>0.38</v>
      </c>
      <c r="L282">
        <f t="shared" si="20"/>
        <v>0.79971487273378394</v>
      </c>
      <c r="M282">
        <f t="shared" si="21"/>
        <v>93.957499999999996</v>
      </c>
      <c r="N282">
        <f t="shared" si="22"/>
        <v>137.28750000000002</v>
      </c>
      <c r="O282">
        <f t="shared" si="23"/>
        <v>1.4611659526913767</v>
      </c>
      <c r="P282">
        <f t="shared" si="24"/>
        <v>0.54712004229492261</v>
      </c>
    </row>
    <row r="283" spans="1:16">
      <c r="A283" t="s">
        <v>539</v>
      </c>
      <c r="B283" t="s">
        <v>549</v>
      </c>
      <c r="C283">
        <v>17.66</v>
      </c>
      <c r="D283">
        <v>16.100000000000001</v>
      </c>
      <c r="E283">
        <v>13.34</v>
      </c>
      <c r="F283">
        <v>0</v>
      </c>
      <c r="G283">
        <v>24.97</v>
      </c>
      <c r="H283">
        <v>16.37</v>
      </c>
      <c r="I283">
        <v>23.19</v>
      </c>
      <c r="J283">
        <v>0</v>
      </c>
      <c r="K283">
        <v>0.37</v>
      </c>
      <c r="L283">
        <f t="shared" si="20"/>
        <v>0.5547682075135465</v>
      </c>
      <c r="M283">
        <f t="shared" si="21"/>
        <v>11.775000000000002</v>
      </c>
      <c r="N283">
        <f t="shared" si="22"/>
        <v>16.1325</v>
      </c>
      <c r="O283">
        <f t="shared" si="23"/>
        <v>1.3700636942675157</v>
      </c>
      <c r="P283">
        <f t="shared" si="24"/>
        <v>0.45424296564407135</v>
      </c>
    </row>
    <row r="284" spans="1:16">
      <c r="A284" t="s">
        <v>208</v>
      </c>
      <c r="B284" t="s">
        <v>223</v>
      </c>
      <c r="C284">
        <v>2.08</v>
      </c>
      <c r="D284">
        <v>0</v>
      </c>
      <c r="E284">
        <v>0</v>
      </c>
      <c r="F284">
        <v>10.6</v>
      </c>
      <c r="G284">
        <v>3.75</v>
      </c>
      <c r="H284">
        <v>1.82</v>
      </c>
      <c r="I284">
        <v>3.86</v>
      </c>
      <c r="J284">
        <v>7.69</v>
      </c>
      <c r="K284">
        <v>0.36</v>
      </c>
      <c r="L284">
        <f t="shared" si="20"/>
        <v>0.70630721353440684</v>
      </c>
      <c r="M284">
        <f t="shared" si="21"/>
        <v>3.17</v>
      </c>
      <c r="N284">
        <f t="shared" si="22"/>
        <v>4.28</v>
      </c>
      <c r="O284">
        <f t="shared" si="23"/>
        <v>1.3501577287066246</v>
      </c>
      <c r="P284">
        <f t="shared" si="24"/>
        <v>0.43312795626173978</v>
      </c>
    </row>
    <row r="285" spans="1:16">
      <c r="A285" t="s">
        <v>232</v>
      </c>
      <c r="B285" t="s">
        <v>252</v>
      </c>
      <c r="C285">
        <v>12.47</v>
      </c>
      <c r="D285">
        <v>6.04</v>
      </c>
      <c r="E285">
        <v>6.22</v>
      </c>
      <c r="F285">
        <v>21.19</v>
      </c>
      <c r="G285">
        <v>14.98</v>
      </c>
      <c r="H285">
        <v>21.83</v>
      </c>
      <c r="I285">
        <v>14.49</v>
      </c>
      <c r="J285">
        <v>9.4</v>
      </c>
      <c r="K285">
        <v>0.36</v>
      </c>
      <c r="L285">
        <f t="shared" si="20"/>
        <v>0.4316652355788449</v>
      </c>
      <c r="M285">
        <f t="shared" si="21"/>
        <v>11.48</v>
      </c>
      <c r="N285">
        <f t="shared" si="22"/>
        <v>15.175000000000001</v>
      </c>
      <c r="O285">
        <f t="shared" si="23"/>
        <v>1.3218641114982579</v>
      </c>
      <c r="P285">
        <f t="shared" si="24"/>
        <v>0.40257387446735671</v>
      </c>
    </row>
    <row r="286" spans="1:16">
      <c r="A286" t="s">
        <v>262</v>
      </c>
      <c r="B286" t="s">
        <v>263</v>
      </c>
      <c r="C286">
        <v>3.12</v>
      </c>
      <c r="D286">
        <v>1.01</v>
      </c>
      <c r="E286">
        <v>3.56</v>
      </c>
      <c r="F286">
        <v>23.31</v>
      </c>
      <c r="G286">
        <v>12.49</v>
      </c>
      <c r="H286">
        <v>9.1</v>
      </c>
      <c r="I286">
        <v>3.86</v>
      </c>
      <c r="J286">
        <v>15.39</v>
      </c>
      <c r="K286">
        <v>0.35</v>
      </c>
      <c r="L286">
        <f t="shared" si="20"/>
        <v>0.68495208432921573</v>
      </c>
      <c r="M286">
        <f t="shared" si="21"/>
        <v>7.75</v>
      </c>
      <c r="N286">
        <f t="shared" si="22"/>
        <v>10.210000000000001</v>
      </c>
      <c r="O286">
        <f t="shared" si="23"/>
        <v>1.3174193548387099</v>
      </c>
      <c r="P286">
        <f t="shared" si="24"/>
        <v>0.39771465071620177</v>
      </c>
    </row>
    <row r="287" spans="1:16">
      <c r="A287" t="s">
        <v>511</v>
      </c>
      <c r="B287" t="s">
        <v>519</v>
      </c>
      <c r="C287">
        <v>11.43</v>
      </c>
      <c r="D287">
        <v>7.05</v>
      </c>
      <c r="E287">
        <v>16.89</v>
      </c>
      <c r="F287">
        <v>0</v>
      </c>
      <c r="G287">
        <v>22.47</v>
      </c>
      <c r="H287">
        <v>12.73</v>
      </c>
      <c r="I287">
        <v>12.56</v>
      </c>
      <c r="J287">
        <v>0</v>
      </c>
      <c r="K287">
        <v>0.35</v>
      </c>
      <c r="L287">
        <f t="shared" si="20"/>
        <v>0.6140577077243945</v>
      </c>
      <c r="M287">
        <f t="shared" si="21"/>
        <v>8.8425000000000011</v>
      </c>
      <c r="N287">
        <f t="shared" si="22"/>
        <v>11.940000000000001</v>
      </c>
      <c r="O287">
        <f t="shared" si="23"/>
        <v>1.3502968617472435</v>
      </c>
      <c r="P287">
        <f t="shared" si="24"/>
        <v>0.43327661756388625</v>
      </c>
    </row>
    <row r="288" spans="1:16">
      <c r="A288" t="s">
        <v>265</v>
      </c>
      <c r="B288" t="s">
        <v>269</v>
      </c>
      <c r="C288">
        <v>0</v>
      </c>
      <c r="D288">
        <v>0</v>
      </c>
      <c r="E288">
        <v>0</v>
      </c>
      <c r="F288">
        <v>24.37</v>
      </c>
      <c r="G288">
        <v>1.25</v>
      </c>
      <c r="H288">
        <v>0</v>
      </c>
      <c r="I288">
        <v>0.97</v>
      </c>
      <c r="J288">
        <v>31.63</v>
      </c>
      <c r="K288">
        <v>0.34</v>
      </c>
      <c r="L288">
        <f t="shared" si="20"/>
        <v>0.81768916990555651</v>
      </c>
      <c r="M288">
        <f t="shared" si="21"/>
        <v>6.0925000000000002</v>
      </c>
      <c r="N288">
        <f t="shared" si="22"/>
        <v>8.4625000000000004</v>
      </c>
      <c r="O288">
        <f t="shared" si="23"/>
        <v>1.3890028723840788</v>
      </c>
      <c r="P288">
        <f t="shared" si="24"/>
        <v>0.47404958273901848</v>
      </c>
    </row>
    <row r="289" spans="1:16">
      <c r="A289" t="s">
        <v>126</v>
      </c>
      <c r="B289" t="s">
        <v>139</v>
      </c>
      <c r="C289">
        <v>0</v>
      </c>
      <c r="D289">
        <v>3.02</v>
      </c>
      <c r="E289">
        <v>2.67</v>
      </c>
      <c r="F289">
        <v>0</v>
      </c>
      <c r="G289">
        <v>1.25</v>
      </c>
      <c r="H289">
        <v>4.55</v>
      </c>
      <c r="I289">
        <v>1.93</v>
      </c>
      <c r="J289">
        <v>0</v>
      </c>
      <c r="K289">
        <v>0.33</v>
      </c>
      <c r="L289">
        <f t="shared" si="20"/>
        <v>0.70083346139564684</v>
      </c>
      <c r="M289">
        <f t="shared" si="21"/>
        <v>1.4224999999999999</v>
      </c>
      <c r="N289">
        <f t="shared" si="22"/>
        <v>1.9324999999999999</v>
      </c>
      <c r="O289">
        <f t="shared" si="23"/>
        <v>1.358523725834798</v>
      </c>
      <c r="P289">
        <f t="shared" si="24"/>
        <v>0.44203976161826558</v>
      </c>
    </row>
    <row r="290" spans="1:16">
      <c r="A290" t="s">
        <v>307</v>
      </c>
      <c r="B290" t="s">
        <v>311</v>
      </c>
      <c r="C290">
        <v>2.08</v>
      </c>
      <c r="D290">
        <v>2.0099999999999998</v>
      </c>
      <c r="E290">
        <v>0.89</v>
      </c>
      <c r="F290">
        <v>2.12</v>
      </c>
      <c r="G290">
        <v>3.75</v>
      </c>
      <c r="H290">
        <v>1.82</v>
      </c>
      <c r="I290">
        <v>3.86</v>
      </c>
      <c r="J290">
        <v>0</v>
      </c>
      <c r="K290">
        <v>0.33</v>
      </c>
      <c r="L290">
        <f t="shared" si="20"/>
        <v>0.56682732136350655</v>
      </c>
      <c r="M290">
        <f t="shared" si="21"/>
        <v>1.7749999999999999</v>
      </c>
      <c r="N290">
        <f t="shared" si="22"/>
        <v>2.3574999999999999</v>
      </c>
      <c r="O290">
        <f t="shared" si="23"/>
        <v>1.328169014084507</v>
      </c>
      <c r="P290">
        <f t="shared" si="24"/>
        <v>0.40943874628305216</v>
      </c>
    </row>
    <row r="291" spans="1:16">
      <c r="A291" t="s">
        <v>190</v>
      </c>
      <c r="B291" t="s">
        <v>200</v>
      </c>
      <c r="C291">
        <v>18.7</v>
      </c>
      <c r="D291">
        <v>15.1</v>
      </c>
      <c r="E291">
        <v>14.23</v>
      </c>
      <c r="F291">
        <v>13.78</v>
      </c>
      <c r="G291">
        <v>24.97</v>
      </c>
      <c r="H291">
        <v>20.92</v>
      </c>
      <c r="I291">
        <v>21.25</v>
      </c>
      <c r="J291">
        <v>11.97</v>
      </c>
      <c r="K291">
        <v>0.32</v>
      </c>
      <c r="L291">
        <f t="shared" si="20"/>
        <v>0.19650171072946138</v>
      </c>
      <c r="M291">
        <f t="shared" si="21"/>
        <v>15.452500000000001</v>
      </c>
      <c r="N291">
        <f t="shared" si="22"/>
        <v>19.7775</v>
      </c>
      <c r="O291">
        <f t="shared" si="23"/>
        <v>1.2798899854392494</v>
      </c>
      <c r="P291">
        <f t="shared" si="24"/>
        <v>0.35601980687964635</v>
      </c>
    </row>
    <row r="292" spans="1:16">
      <c r="A292" t="s">
        <v>126</v>
      </c>
      <c r="B292" t="s">
        <v>146</v>
      </c>
      <c r="C292">
        <v>10.39</v>
      </c>
      <c r="D292">
        <v>17.11</v>
      </c>
      <c r="E292">
        <v>15.11</v>
      </c>
      <c r="F292">
        <v>2021.78</v>
      </c>
      <c r="G292">
        <v>61.18</v>
      </c>
      <c r="H292">
        <v>51.85</v>
      </c>
      <c r="I292">
        <v>78.25</v>
      </c>
      <c r="J292">
        <v>2515.96</v>
      </c>
      <c r="K292">
        <v>0.31</v>
      </c>
      <c r="L292">
        <f t="shared" si="20"/>
        <v>0.84596400122970672</v>
      </c>
      <c r="M292">
        <f t="shared" si="21"/>
        <v>516.09749999999997</v>
      </c>
      <c r="N292">
        <f t="shared" si="22"/>
        <v>676.81000000000006</v>
      </c>
      <c r="O292">
        <f t="shared" si="23"/>
        <v>1.3113994933127948</v>
      </c>
      <c r="P292">
        <f t="shared" si="24"/>
        <v>0.39110724255864154</v>
      </c>
    </row>
    <row r="293" spans="1:16">
      <c r="A293" t="s">
        <v>58</v>
      </c>
      <c r="B293" t="s">
        <v>91</v>
      </c>
      <c r="C293">
        <v>212.95</v>
      </c>
      <c r="D293">
        <v>235.53</v>
      </c>
      <c r="E293">
        <v>200.04</v>
      </c>
      <c r="F293">
        <v>2685.11</v>
      </c>
      <c r="G293">
        <v>555.62</v>
      </c>
      <c r="H293">
        <v>569.42999999999995</v>
      </c>
      <c r="I293">
        <v>298.52</v>
      </c>
      <c r="J293">
        <v>2810.05</v>
      </c>
      <c r="K293">
        <v>0.3</v>
      </c>
      <c r="L293">
        <f t="shared" si="20"/>
        <v>0.80054351741568341</v>
      </c>
      <c r="M293">
        <f t="shared" si="21"/>
        <v>833.40750000000003</v>
      </c>
      <c r="N293">
        <f t="shared" si="22"/>
        <v>1058.405</v>
      </c>
      <c r="O293">
        <f t="shared" si="23"/>
        <v>1.2699729724054558</v>
      </c>
      <c r="P293">
        <f t="shared" si="24"/>
        <v>0.34479779385450132</v>
      </c>
    </row>
    <row r="294" spans="1:16">
      <c r="A294" t="s">
        <v>429</v>
      </c>
      <c r="B294" t="s">
        <v>435</v>
      </c>
      <c r="C294">
        <v>22.85</v>
      </c>
      <c r="D294">
        <v>38.25</v>
      </c>
      <c r="E294">
        <v>83.57</v>
      </c>
      <c r="F294">
        <v>2.12</v>
      </c>
      <c r="G294">
        <v>58.68</v>
      </c>
      <c r="H294">
        <v>70.040000000000006</v>
      </c>
      <c r="I294">
        <v>51.2</v>
      </c>
      <c r="J294">
        <v>5.98</v>
      </c>
      <c r="K294">
        <v>0.3</v>
      </c>
      <c r="L294">
        <f t="shared" si="20"/>
        <v>0.67604501087036617</v>
      </c>
      <c r="M294">
        <f t="shared" si="21"/>
        <v>36.697499999999998</v>
      </c>
      <c r="N294">
        <f t="shared" si="22"/>
        <v>46.475000000000001</v>
      </c>
      <c r="O294">
        <f t="shared" si="23"/>
        <v>1.2664350432590776</v>
      </c>
      <c r="P294">
        <f t="shared" si="24"/>
        <v>0.3407730816526473</v>
      </c>
    </row>
    <row r="295" spans="1:16">
      <c r="A295" t="s">
        <v>335</v>
      </c>
      <c r="B295" t="s">
        <v>358</v>
      </c>
      <c r="C295">
        <v>1.04</v>
      </c>
      <c r="D295">
        <v>6.04</v>
      </c>
      <c r="E295">
        <v>2.67</v>
      </c>
      <c r="F295">
        <v>1.06</v>
      </c>
      <c r="G295">
        <v>7.49</v>
      </c>
      <c r="H295">
        <v>3.64</v>
      </c>
      <c r="I295">
        <v>1.93</v>
      </c>
      <c r="J295">
        <v>0.85</v>
      </c>
      <c r="K295">
        <v>0.28999999999999998</v>
      </c>
      <c r="L295">
        <f t="shared" si="20"/>
        <v>0.69318073698221261</v>
      </c>
      <c r="M295">
        <f t="shared" si="21"/>
        <v>2.7025000000000001</v>
      </c>
      <c r="N295">
        <f t="shared" si="22"/>
        <v>3.4775</v>
      </c>
      <c r="O295">
        <f t="shared" si="23"/>
        <v>1.2867715078630897</v>
      </c>
      <c r="P295">
        <f t="shared" si="24"/>
        <v>0.3637558968075888</v>
      </c>
    </row>
    <row r="296" spans="1:16">
      <c r="A296" t="s">
        <v>299</v>
      </c>
      <c r="B296" t="s">
        <v>300</v>
      </c>
      <c r="C296">
        <v>0</v>
      </c>
      <c r="D296">
        <v>0</v>
      </c>
      <c r="E296">
        <v>0</v>
      </c>
      <c r="F296">
        <v>3.18</v>
      </c>
      <c r="G296">
        <v>0</v>
      </c>
      <c r="H296">
        <v>0</v>
      </c>
      <c r="I296">
        <v>0</v>
      </c>
      <c r="J296">
        <v>4.2699999999999996</v>
      </c>
      <c r="K296">
        <v>0.27</v>
      </c>
      <c r="L296">
        <f t="shared" si="20"/>
        <v>0.84454994435894193</v>
      </c>
      <c r="M296">
        <f t="shared" si="21"/>
        <v>0.79500000000000004</v>
      </c>
      <c r="N296">
        <f t="shared" si="22"/>
        <v>1.0674999999999999</v>
      </c>
      <c r="O296">
        <f t="shared" si="23"/>
        <v>1.3427672955974841</v>
      </c>
      <c r="P296">
        <f t="shared" si="24"/>
        <v>0.4252093043361348</v>
      </c>
    </row>
    <row r="297" spans="1:16">
      <c r="A297" t="s">
        <v>327</v>
      </c>
      <c r="B297" t="s">
        <v>331</v>
      </c>
      <c r="C297">
        <v>0</v>
      </c>
      <c r="D297">
        <v>0</v>
      </c>
      <c r="E297">
        <v>0</v>
      </c>
      <c r="F297">
        <v>6.36</v>
      </c>
      <c r="G297">
        <v>1.25</v>
      </c>
      <c r="H297">
        <v>0.91</v>
      </c>
      <c r="I297">
        <v>0</v>
      </c>
      <c r="J297">
        <v>5.98</v>
      </c>
      <c r="K297">
        <v>0.27</v>
      </c>
      <c r="L297">
        <f t="shared" si="20"/>
        <v>0.8376871638525405</v>
      </c>
      <c r="M297">
        <f t="shared" si="21"/>
        <v>1.59</v>
      </c>
      <c r="N297">
        <f t="shared" si="22"/>
        <v>2.0350000000000001</v>
      </c>
      <c r="O297">
        <f t="shared" si="23"/>
        <v>1.279874213836478</v>
      </c>
      <c r="P297">
        <f t="shared" si="24"/>
        <v>0.3560020289818917</v>
      </c>
    </row>
    <row r="298" spans="1:16">
      <c r="A298" t="s">
        <v>481</v>
      </c>
      <c r="B298" t="s">
        <v>482</v>
      </c>
      <c r="C298">
        <v>0</v>
      </c>
      <c r="D298">
        <v>0</v>
      </c>
      <c r="E298">
        <v>0</v>
      </c>
      <c r="F298">
        <v>63.58</v>
      </c>
      <c r="G298">
        <v>1.25</v>
      </c>
      <c r="H298">
        <v>4.55</v>
      </c>
      <c r="I298">
        <v>0.97</v>
      </c>
      <c r="J298">
        <v>75.23</v>
      </c>
      <c r="K298">
        <v>0.27</v>
      </c>
      <c r="L298">
        <f t="shared" si="20"/>
        <v>0.85541714969457194</v>
      </c>
      <c r="M298">
        <f t="shared" si="21"/>
        <v>15.895</v>
      </c>
      <c r="N298">
        <f t="shared" si="22"/>
        <v>20.5</v>
      </c>
      <c r="O298">
        <f t="shared" si="23"/>
        <v>1.2897137464611514</v>
      </c>
      <c r="P298">
        <f t="shared" si="24"/>
        <v>0.36705089325483248</v>
      </c>
    </row>
    <row r="299" spans="1:16">
      <c r="A299" t="s">
        <v>447</v>
      </c>
      <c r="B299" t="s">
        <v>449</v>
      </c>
      <c r="C299">
        <v>0</v>
      </c>
      <c r="D299">
        <v>0</v>
      </c>
      <c r="E299">
        <v>0</v>
      </c>
      <c r="F299">
        <v>8.48</v>
      </c>
      <c r="G299">
        <v>0</v>
      </c>
      <c r="H299">
        <v>0</v>
      </c>
      <c r="I299">
        <v>0</v>
      </c>
      <c r="J299">
        <v>11.11</v>
      </c>
      <c r="K299">
        <v>0.26</v>
      </c>
      <c r="L299">
        <f t="shared" si="20"/>
        <v>0.85694391837469031</v>
      </c>
      <c r="M299">
        <f t="shared" si="21"/>
        <v>2.12</v>
      </c>
      <c r="N299">
        <f t="shared" si="22"/>
        <v>2.7774999999999999</v>
      </c>
      <c r="O299">
        <f t="shared" si="23"/>
        <v>1.3101415094339621</v>
      </c>
      <c r="P299">
        <f t="shared" si="24"/>
        <v>0.38972264682589264</v>
      </c>
    </row>
    <row r="300" spans="1:16">
      <c r="A300" t="s">
        <v>407</v>
      </c>
      <c r="B300" t="s">
        <v>416</v>
      </c>
      <c r="C300">
        <v>18.7</v>
      </c>
      <c r="D300">
        <v>23.15</v>
      </c>
      <c r="E300">
        <v>20.45</v>
      </c>
      <c r="F300">
        <v>277.62</v>
      </c>
      <c r="G300">
        <v>44.95</v>
      </c>
      <c r="H300">
        <v>37.299999999999997</v>
      </c>
      <c r="I300">
        <v>40.58</v>
      </c>
      <c r="J300">
        <v>290.66000000000003</v>
      </c>
      <c r="K300">
        <v>0.25</v>
      </c>
      <c r="L300">
        <f t="shared" si="20"/>
        <v>0.84410627469422539</v>
      </c>
      <c r="M300">
        <f t="shared" si="21"/>
        <v>84.98</v>
      </c>
      <c r="N300">
        <f t="shared" si="22"/>
        <v>103.3725</v>
      </c>
      <c r="O300">
        <f t="shared" si="23"/>
        <v>1.2164332784184513</v>
      </c>
      <c r="P300">
        <f t="shared" si="24"/>
        <v>0.28265719036702763</v>
      </c>
    </row>
    <row r="301" spans="1:16">
      <c r="A301" t="s">
        <v>100</v>
      </c>
      <c r="B301" t="s">
        <v>102</v>
      </c>
      <c r="C301">
        <v>0</v>
      </c>
      <c r="D301">
        <v>0</v>
      </c>
      <c r="E301">
        <v>0</v>
      </c>
      <c r="F301">
        <v>5.3</v>
      </c>
      <c r="G301">
        <v>0</v>
      </c>
      <c r="H301">
        <v>0</v>
      </c>
      <c r="I301">
        <v>0</v>
      </c>
      <c r="J301">
        <v>6.84</v>
      </c>
      <c r="K301">
        <v>0.24</v>
      </c>
      <c r="L301">
        <f t="shared" si="20"/>
        <v>0.86460199951664329</v>
      </c>
      <c r="M301">
        <f t="shared" si="21"/>
        <v>1.325</v>
      </c>
      <c r="N301">
        <f t="shared" si="22"/>
        <v>1.71</v>
      </c>
      <c r="O301">
        <f t="shared" si="23"/>
        <v>1.290566037735849</v>
      </c>
      <c r="P301">
        <f t="shared" si="24"/>
        <v>0.36800396543533626</v>
      </c>
    </row>
    <row r="302" spans="1:16">
      <c r="A302" t="s">
        <v>335</v>
      </c>
      <c r="B302" t="s">
        <v>345</v>
      </c>
      <c r="C302">
        <v>47.78</v>
      </c>
      <c r="D302">
        <v>112.73</v>
      </c>
      <c r="E302">
        <v>56.9</v>
      </c>
      <c r="F302">
        <v>0</v>
      </c>
      <c r="G302">
        <v>142.34</v>
      </c>
      <c r="H302">
        <v>70.040000000000006</v>
      </c>
      <c r="I302">
        <v>52.17</v>
      </c>
      <c r="J302">
        <v>0</v>
      </c>
      <c r="K302">
        <v>0.23</v>
      </c>
      <c r="L302">
        <f t="shared" si="20"/>
        <v>0.76347358473850946</v>
      </c>
      <c r="M302">
        <f t="shared" si="21"/>
        <v>54.352499999999999</v>
      </c>
      <c r="N302">
        <f t="shared" si="22"/>
        <v>66.137500000000003</v>
      </c>
      <c r="O302">
        <f t="shared" si="23"/>
        <v>1.2168253530196405</v>
      </c>
      <c r="P302">
        <f t="shared" si="24"/>
        <v>0.28312211758880446</v>
      </c>
    </row>
    <row r="303" spans="1:16">
      <c r="A303" t="s">
        <v>417</v>
      </c>
      <c r="B303" t="s">
        <v>419</v>
      </c>
      <c r="C303">
        <v>2.08</v>
      </c>
      <c r="D303">
        <v>0</v>
      </c>
      <c r="E303">
        <v>0.89</v>
      </c>
      <c r="F303">
        <v>37.090000000000003</v>
      </c>
      <c r="G303">
        <v>2.5</v>
      </c>
      <c r="H303">
        <v>2.73</v>
      </c>
      <c r="I303">
        <v>0</v>
      </c>
      <c r="J303">
        <v>43.6</v>
      </c>
      <c r="K303">
        <v>0.23</v>
      </c>
      <c r="L303">
        <f t="shared" si="20"/>
        <v>0.87931501942905443</v>
      </c>
      <c r="M303">
        <f t="shared" si="21"/>
        <v>10.015000000000001</v>
      </c>
      <c r="N303">
        <f t="shared" si="22"/>
        <v>12.2075</v>
      </c>
      <c r="O303">
        <f t="shared" si="23"/>
        <v>1.2189216175736395</v>
      </c>
      <c r="P303">
        <f t="shared" si="24"/>
        <v>0.28560535682475585</v>
      </c>
    </row>
    <row r="304" spans="1:16">
      <c r="A304" t="s">
        <v>539</v>
      </c>
      <c r="B304" t="s">
        <v>551</v>
      </c>
      <c r="C304">
        <v>0</v>
      </c>
      <c r="D304">
        <v>1.01</v>
      </c>
      <c r="E304">
        <v>3.56</v>
      </c>
      <c r="F304">
        <v>3.18</v>
      </c>
      <c r="G304">
        <v>4.99</v>
      </c>
      <c r="H304">
        <v>2.73</v>
      </c>
      <c r="I304">
        <v>0.97</v>
      </c>
      <c r="J304">
        <v>0.85</v>
      </c>
      <c r="K304">
        <v>0.23</v>
      </c>
      <c r="L304">
        <f t="shared" si="20"/>
        <v>0.74103430427296846</v>
      </c>
      <c r="M304">
        <f t="shared" si="21"/>
        <v>1.9375</v>
      </c>
      <c r="N304">
        <f t="shared" si="22"/>
        <v>2.3850000000000002</v>
      </c>
      <c r="O304">
        <f t="shared" si="23"/>
        <v>1.2309677419354841</v>
      </c>
      <c r="P304">
        <f t="shared" si="24"/>
        <v>0.29979295584391191</v>
      </c>
    </row>
    <row r="305" spans="1:16">
      <c r="A305" t="s">
        <v>232</v>
      </c>
      <c r="B305" t="s">
        <v>235</v>
      </c>
      <c r="C305">
        <v>8.31</v>
      </c>
      <c r="D305">
        <v>7.05</v>
      </c>
      <c r="E305">
        <v>9.7799999999999994</v>
      </c>
      <c r="F305">
        <v>0</v>
      </c>
      <c r="G305">
        <v>9.99</v>
      </c>
      <c r="H305">
        <v>16.37</v>
      </c>
      <c r="I305">
        <v>3.86</v>
      </c>
      <c r="J305">
        <v>0</v>
      </c>
      <c r="K305">
        <v>0.22</v>
      </c>
      <c r="L305">
        <f t="shared" si="20"/>
        <v>0.77209481878182262</v>
      </c>
      <c r="M305">
        <f t="shared" si="21"/>
        <v>6.2850000000000001</v>
      </c>
      <c r="N305">
        <f t="shared" si="22"/>
        <v>7.5549999999999997</v>
      </c>
      <c r="O305">
        <f t="shared" si="23"/>
        <v>1.2020684168655529</v>
      </c>
      <c r="P305">
        <f t="shared" si="24"/>
        <v>0.26551901074432127</v>
      </c>
    </row>
    <row r="306" spans="1:16">
      <c r="A306" t="s">
        <v>58</v>
      </c>
      <c r="B306" t="s">
        <v>89</v>
      </c>
      <c r="C306">
        <v>107</v>
      </c>
      <c r="D306">
        <v>97.63</v>
      </c>
      <c r="E306">
        <v>83.57</v>
      </c>
      <c r="F306">
        <v>1992.11</v>
      </c>
      <c r="G306">
        <v>273.44</v>
      </c>
      <c r="H306">
        <v>281.08</v>
      </c>
      <c r="I306">
        <v>131.38999999999999</v>
      </c>
      <c r="J306">
        <v>2020.98</v>
      </c>
      <c r="K306">
        <v>0.21</v>
      </c>
      <c r="L306">
        <f t="shared" si="20"/>
        <v>0.8756704700258664</v>
      </c>
      <c r="M306">
        <f t="shared" si="21"/>
        <v>570.07749999999999</v>
      </c>
      <c r="N306">
        <f t="shared" si="22"/>
        <v>676.72249999999997</v>
      </c>
      <c r="O306">
        <f t="shared" si="23"/>
        <v>1.1870710561283333</v>
      </c>
      <c r="P306">
        <f t="shared" si="24"/>
        <v>0.24740629492573385</v>
      </c>
    </row>
    <row r="307" spans="1:16">
      <c r="A307" t="s">
        <v>16</v>
      </c>
      <c r="B307" t="s">
        <v>42</v>
      </c>
      <c r="C307">
        <v>10.39</v>
      </c>
      <c r="D307">
        <v>32.21</v>
      </c>
      <c r="E307">
        <v>4.45</v>
      </c>
      <c r="F307">
        <v>18.010000000000002</v>
      </c>
      <c r="G307">
        <v>36.21</v>
      </c>
      <c r="H307">
        <v>14.55</v>
      </c>
      <c r="I307">
        <v>19.32</v>
      </c>
      <c r="J307">
        <v>5.98</v>
      </c>
      <c r="K307">
        <v>0.2</v>
      </c>
      <c r="L307">
        <f t="shared" si="20"/>
        <v>0.76372926245320905</v>
      </c>
      <c r="M307">
        <f t="shared" si="21"/>
        <v>16.265000000000001</v>
      </c>
      <c r="N307">
        <f t="shared" si="22"/>
        <v>19.015000000000004</v>
      </c>
      <c r="O307">
        <f t="shared" si="23"/>
        <v>1.1690747002766679</v>
      </c>
      <c r="P307">
        <f t="shared" si="24"/>
        <v>0.22536711658945963</v>
      </c>
    </row>
    <row r="308" spans="1:16">
      <c r="A308" t="s">
        <v>16</v>
      </c>
      <c r="B308" t="s">
        <v>43</v>
      </c>
      <c r="C308">
        <v>17.66</v>
      </c>
      <c r="D308">
        <v>32.21</v>
      </c>
      <c r="E308">
        <v>21.34</v>
      </c>
      <c r="F308">
        <v>32.85</v>
      </c>
      <c r="G308">
        <v>37.46</v>
      </c>
      <c r="H308">
        <v>32.75</v>
      </c>
      <c r="I308">
        <v>34.78</v>
      </c>
      <c r="J308">
        <v>16.239999999999998</v>
      </c>
      <c r="K308">
        <v>0.2</v>
      </c>
      <c r="L308">
        <f t="shared" si="20"/>
        <v>0.51038708678899602</v>
      </c>
      <c r="M308">
        <f t="shared" si="21"/>
        <v>26.015000000000001</v>
      </c>
      <c r="N308">
        <f t="shared" si="22"/>
        <v>30.307500000000001</v>
      </c>
      <c r="O308">
        <f t="shared" si="23"/>
        <v>1.1650009609840477</v>
      </c>
      <c r="P308">
        <f t="shared" si="24"/>
        <v>0.22033114492792308</v>
      </c>
    </row>
    <row r="309" spans="1:16">
      <c r="A309" t="s">
        <v>16</v>
      </c>
      <c r="B309" t="s">
        <v>47</v>
      </c>
      <c r="C309">
        <v>16.62</v>
      </c>
      <c r="D309">
        <v>32.21</v>
      </c>
      <c r="E309">
        <v>23.12</v>
      </c>
      <c r="F309">
        <v>41.33</v>
      </c>
      <c r="G309">
        <v>38.71</v>
      </c>
      <c r="H309">
        <v>15.46</v>
      </c>
      <c r="I309">
        <v>50.24</v>
      </c>
      <c r="J309">
        <v>27.36</v>
      </c>
      <c r="K309">
        <v>0.2</v>
      </c>
      <c r="L309">
        <f t="shared" si="20"/>
        <v>0.63357125270760761</v>
      </c>
      <c r="M309">
        <f t="shared" si="21"/>
        <v>28.32</v>
      </c>
      <c r="N309">
        <f t="shared" si="22"/>
        <v>32.942499999999995</v>
      </c>
      <c r="O309">
        <f t="shared" si="23"/>
        <v>1.163223870056497</v>
      </c>
      <c r="P309">
        <f t="shared" si="24"/>
        <v>0.21812877964765126</v>
      </c>
    </row>
    <row r="310" spans="1:16">
      <c r="A310" t="s">
        <v>396</v>
      </c>
      <c r="B310" t="s">
        <v>402</v>
      </c>
      <c r="C310">
        <v>4.16</v>
      </c>
      <c r="D310">
        <v>1.01</v>
      </c>
      <c r="E310">
        <v>0.89</v>
      </c>
      <c r="F310">
        <v>6.36</v>
      </c>
      <c r="G310">
        <v>2.5</v>
      </c>
      <c r="H310">
        <v>5.46</v>
      </c>
      <c r="I310">
        <v>4.83</v>
      </c>
      <c r="J310">
        <v>1.71</v>
      </c>
      <c r="K310">
        <v>0.2</v>
      </c>
      <c r="L310">
        <f t="shared" si="20"/>
        <v>0.75634915724194707</v>
      </c>
      <c r="M310">
        <f t="shared" si="21"/>
        <v>3.105</v>
      </c>
      <c r="N310">
        <f t="shared" si="22"/>
        <v>3.625</v>
      </c>
      <c r="O310">
        <f t="shared" si="23"/>
        <v>1.1674718196457328</v>
      </c>
      <c r="P310">
        <f t="shared" si="24"/>
        <v>0.2233877266818155</v>
      </c>
    </row>
    <row r="311" spans="1:16">
      <c r="A311" t="s">
        <v>16</v>
      </c>
      <c r="B311" t="s">
        <v>24</v>
      </c>
      <c r="C311">
        <v>16.62</v>
      </c>
      <c r="D311">
        <v>7.05</v>
      </c>
      <c r="E311">
        <v>8.89</v>
      </c>
      <c r="F311">
        <v>15.89</v>
      </c>
      <c r="G311">
        <v>23.72</v>
      </c>
      <c r="H311">
        <v>10.01</v>
      </c>
      <c r="I311">
        <v>10.63</v>
      </c>
      <c r="J311">
        <v>11.97</v>
      </c>
      <c r="K311">
        <v>0.19</v>
      </c>
      <c r="L311">
        <f t="shared" si="20"/>
        <v>0.64361056327392685</v>
      </c>
      <c r="M311">
        <f t="shared" si="21"/>
        <v>12.112500000000001</v>
      </c>
      <c r="N311">
        <f t="shared" si="22"/>
        <v>14.0825</v>
      </c>
      <c r="O311">
        <f t="shared" si="23"/>
        <v>1.1626418988648091</v>
      </c>
      <c r="P311">
        <f t="shared" si="24"/>
        <v>0.21740680593710476</v>
      </c>
    </row>
    <row r="312" spans="1:16">
      <c r="A312" t="s">
        <v>16</v>
      </c>
      <c r="B312" t="s">
        <v>52</v>
      </c>
      <c r="C312">
        <v>33.24</v>
      </c>
      <c r="D312">
        <v>24.16</v>
      </c>
      <c r="E312">
        <v>16.89</v>
      </c>
      <c r="F312">
        <v>10.6</v>
      </c>
      <c r="G312">
        <v>48.69</v>
      </c>
      <c r="H312">
        <v>14.55</v>
      </c>
      <c r="I312">
        <v>26.08</v>
      </c>
      <c r="J312">
        <v>9.4</v>
      </c>
      <c r="K312">
        <v>0.19</v>
      </c>
      <c r="L312">
        <f t="shared" si="20"/>
        <v>0.74124778136686831</v>
      </c>
      <c r="M312">
        <f t="shared" si="21"/>
        <v>21.2225</v>
      </c>
      <c r="N312">
        <f t="shared" si="22"/>
        <v>24.68</v>
      </c>
      <c r="O312">
        <f t="shared" si="23"/>
        <v>1.1629167157497939</v>
      </c>
      <c r="P312">
        <f t="shared" si="24"/>
        <v>0.21774777946189508</v>
      </c>
    </row>
    <row r="313" spans="1:16">
      <c r="A313" t="s">
        <v>16</v>
      </c>
      <c r="B313" t="s">
        <v>46</v>
      </c>
      <c r="C313">
        <v>293.98</v>
      </c>
      <c r="D313">
        <v>257.67</v>
      </c>
      <c r="E313">
        <v>209.82</v>
      </c>
      <c r="F313">
        <v>14.83</v>
      </c>
      <c r="G313">
        <v>285.92</v>
      </c>
      <c r="H313">
        <v>332.02</v>
      </c>
      <c r="I313">
        <v>249.25</v>
      </c>
      <c r="J313">
        <v>24.79</v>
      </c>
      <c r="K313">
        <v>0.18</v>
      </c>
      <c r="L313">
        <f t="shared" si="20"/>
        <v>0.7646291356048841</v>
      </c>
      <c r="M313">
        <f t="shared" si="21"/>
        <v>194.07500000000002</v>
      </c>
      <c r="N313">
        <f t="shared" si="22"/>
        <v>222.995</v>
      </c>
      <c r="O313">
        <f t="shared" si="23"/>
        <v>1.1490145562282621</v>
      </c>
      <c r="P313">
        <f t="shared" si="24"/>
        <v>0.20039707480326668</v>
      </c>
    </row>
    <row r="314" spans="1:16">
      <c r="A314" t="s">
        <v>58</v>
      </c>
      <c r="B314" t="s">
        <v>79</v>
      </c>
      <c r="C314">
        <v>0</v>
      </c>
      <c r="D314">
        <v>0</v>
      </c>
      <c r="E314">
        <v>0</v>
      </c>
      <c r="F314">
        <v>4.24</v>
      </c>
      <c r="G314">
        <v>0</v>
      </c>
      <c r="H314">
        <v>0</v>
      </c>
      <c r="I314">
        <v>0</v>
      </c>
      <c r="J314">
        <v>5.13</v>
      </c>
      <c r="K314">
        <v>0.18</v>
      </c>
      <c r="L314">
        <f t="shared" si="20"/>
        <v>0.89799203623004265</v>
      </c>
      <c r="M314">
        <f t="shared" si="21"/>
        <v>1.06</v>
      </c>
      <c r="N314">
        <f t="shared" si="22"/>
        <v>1.2825</v>
      </c>
      <c r="O314">
        <f t="shared" si="23"/>
        <v>1.2099056603773584</v>
      </c>
      <c r="P314">
        <f t="shared" si="24"/>
        <v>0.27489456104385473</v>
      </c>
    </row>
    <row r="315" spans="1:16">
      <c r="A315" t="s">
        <v>307</v>
      </c>
      <c r="B315" t="s">
        <v>308</v>
      </c>
      <c r="C315">
        <v>0</v>
      </c>
      <c r="D315">
        <v>0</v>
      </c>
      <c r="E315">
        <v>0</v>
      </c>
      <c r="F315">
        <v>7.42</v>
      </c>
      <c r="G315">
        <v>0</v>
      </c>
      <c r="H315">
        <v>0.91</v>
      </c>
      <c r="I315">
        <v>0.97</v>
      </c>
      <c r="J315">
        <v>6.84</v>
      </c>
      <c r="K315">
        <v>0.18</v>
      </c>
      <c r="L315">
        <f t="shared" si="20"/>
        <v>0.89796220327573106</v>
      </c>
      <c r="M315">
        <f t="shared" si="21"/>
        <v>1.855</v>
      </c>
      <c r="N315">
        <f t="shared" si="22"/>
        <v>2.1799999999999997</v>
      </c>
      <c r="O315">
        <f t="shared" si="23"/>
        <v>1.1752021563342316</v>
      </c>
      <c r="P315">
        <f t="shared" si="24"/>
        <v>0.2329089481561229</v>
      </c>
    </row>
    <row r="316" spans="1:16">
      <c r="A316" t="s">
        <v>335</v>
      </c>
      <c r="B316" t="s">
        <v>355</v>
      </c>
      <c r="C316">
        <v>0</v>
      </c>
      <c r="D316">
        <v>0</v>
      </c>
      <c r="E316">
        <v>1.78</v>
      </c>
      <c r="F316">
        <v>15.89</v>
      </c>
      <c r="G316">
        <v>0</v>
      </c>
      <c r="H316">
        <v>1.82</v>
      </c>
      <c r="I316">
        <v>0.97</v>
      </c>
      <c r="J316">
        <v>17.95</v>
      </c>
      <c r="K316">
        <v>0.18</v>
      </c>
      <c r="L316">
        <f t="shared" si="20"/>
        <v>0.89815049092808297</v>
      </c>
      <c r="M316">
        <f t="shared" si="21"/>
        <v>4.4175000000000004</v>
      </c>
      <c r="N316">
        <f t="shared" si="22"/>
        <v>5.1849999999999996</v>
      </c>
      <c r="O316">
        <f t="shared" si="23"/>
        <v>1.1737408036219579</v>
      </c>
      <c r="P316">
        <f t="shared" si="24"/>
        <v>0.23111385426160849</v>
      </c>
    </row>
    <row r="317" spans="1:16">
      <c r="A317" t="s">
        <v>386</v>
      </c>
      <c r="B317" t="s">
        <v>393</v>
      </c>
      <c r="C317">
        <v>4.16</v>
      </c>
      <c r="D317">
        <v>2.0099999999999998</v>
      </c>
      <c r="E317">
        <v>1.78</v>
      </c>
      <c r="F317">
        <v>0</v>
      </c>
      <c r="G317">
        <v>0</v>
      </c>
      <c r="H317">
        <v>5.46</v>
      </c>
      <c r="I317">
        <v>3.86</v>
      </c>
      <c r="J317">
        <v>0</v>
      </c>
      <c r="K317">
        <v>0.18</v>
      </c>
      <c r="L317">
        <f t="shared" si="20"/>
        <v>0.8400967328554404</v>
      </c>
      <c r="M317">
        <f t="shared" si="21"/>
        <v>1.9875</v>
      </c>
      <c r="N317">
        <f t="shared" si="22"/>
        <v>2.33</v>
      </c>
      <c r="O317">
        <f t="shared" si="23"/>
        <v>1.1723270440251572</v>
      </c>
      <c r="P317">
        <f t="shared" si="24"/>
        <v>0.22937509448256249</v>
      </c>
    </row>
    <row r="318" spans="1:16">
      <c r="A318" t="s">
        <v>429</v>
      </c>
      <c r="B318" t="s">
        <v>434</v>
      </c>
      <c r="C318">
        <v>11.43</v>
      </c>
      <c r="D318">
        <v>9.06</v>
      </c>
      <c r="E318">
        <v>16.89</v>
      </c>
      <c r="F318">
        <v>0</v>
      </c>
      <c r="G318">
        <v>13.73</v>
      </c>
      <c r="H318">
        <v>20.010000000000002</v>
      </c>
      <c r="I318">
        <v>9.66</v>
      </c>
      <c r="J318">
        <v>0</v>
      </c>
      <c r="K318">
        <v>0.18</v>
      </c>
      <c r="L318">
        <f t="shared" si="20"/>
        <v>0.79271250841649465</v>
      </c>
      <c r="M318">
        <f t="shared" si="21"/>
        <v>9.3450000000000006</v>
      </c>
      <c r="N318">
        <f t="shared" si="22"/>
        <v>10.850000000000001</v>
      </c>
      <c r="O318">
        <f t="shared" si="23"/>
        <v>1.161048689138577</v>
      </c>
      <c r="P318">
        <f t="shared" si="24"/>
        <v>0.21542847358668385</v>
      </c>
    </row>
    <row r="319" spans="1:16">
      <c r="A319" t="s">
        <v>525</v>
      </c>
      <c r="B319" t="s">
        <v>536</v>
      </c>
      <c r="C319">
        <v>6.23</v>
      </c>
      <c r="D319">
        <v>15.1</v>
      </c>
      <c r="E319">
        <v>24.89</v>
      </c>
      <c r="F319">
        <v>0</v>
      </c>
      <c r="G319">
        <v>26.22</v>
      </c>
      <c r="H319">
        <v>20.92</v>
      </c>
      <c r="I319">
        <v>6.76</v>
      </c>
      <c r="J319">
        <v>0</v>
      </c>
      <c r="K319">
        <v>0.18</v>
      </c>
      <c r="L319">
        <f t="shared" si="20"/>
        <v>0.8215611276767929</v>
      </c>
      <c r="M319">
        <f t="shared" si="21"/>
        <v>11.555</v>
      </c>
      <c r="N319">
        <f t="shared" si="22"/>
        <v>13.475</v>
      </c>
      <c r="O319">
        <f t="shared" si="23"/>
        <v>1.1661618347035916</v>
      </c>
      <c r="P319">
        <f t="shared" si="24"/>
        <v>0.22176801317223693</v>
      </c>
    </row>
    <row r="320" spans="1:16">
      <c r="A320" t="s">
        <v>114</v>
      </c>
      <c r="B320" t="s">
        <v>116</v>
      </c>
      <c r="C320">
        <v>0</v>
      </c>
      <c r="D320">
        <v>0</v>
      </c>
      <c r="E320">
        <v>0</v>
      </c>
      <c r="F320">
        <v>3.18</v>
      </c>
      <c r="G320">
        <v>1.25</v>
      </c>
      <c r="H320">
        <v>0</v>
      </c>
      <c r="I320">
        <v>0</v>
      </c>
      <c r="J320">
        <v>2.56</v>
      </c>
      <c r="K320">
        <v>0.17</v>
      </c>
      <c r="L320">
        <f t="shared" si="20"/>
        <v>0.88036931491486037</v>
      </c>
      <c r="M320">
        <f t="shared" si="21"/>
        <v>0.79500000000000004</v>
      </c>
      <c r="N320">
        <f t="shared" si="22"/>
        <v>0.95250000000000001</v>
      </c>
      <c r="O320">
        <f t="shared" si="23"/>
        <v>1.1981132075471699</v>
      </c>
      <c r="P320">
        <f t="shared" si="24"/>
        <v>0.26076423220896677</v>
      </c>
    </row>
    <row r="321" spans="1:16">
      <c r="A321" t="s">
        <v>299</v>
      </c>
      <c r="B321" t="s">
        <v>304</v>
      </c>
      <c r="C321">
        <v>35.32</v>
      </c>
      <c r="D321">
        <v>23.15</v>
      </c>
      <c r="E321">
        <v>42.68</v>
      </c>
      <c r="F321">
        <v>0</v>
      </c>
      <c r="G321">
        <v>39.950000000000003</v>
      </c>
      <c r="H321">
        <v>39.11</v>
      </c>
      <c r="I321">
        <v>37.68</v>
      </c>
      <c r="J321">
        <v>0</v>
      </c>
      <c r="K321">
        <v>0.17</v>
      </c>
      <c r="L321">
        <f t="shared" si="20"/>
        <v>0.78245049901428732</v>
      </c>
      <c r="M321">
        <f t="shared" si="21"/>
        <v>25.287500000000001</v>
      </c>
      <c r="N321">
        <f t="shared" si="22"/>
        <v>29.185000000000002</v>
      </c>
      <c r="O321">
        <f t="shared" si="23"/>
        <v>1.1541275333662877</v>
      </c>
      <c r="P321">
        <f t="shared" si="24"/>
        <v>0.20680265343659385</v>
      </c>
    </row>
    <row r="322" spans="1:16">
      <c r="A322" t="s">
        <v>558</v>
      </c>
      <c r="B322" t="s">
        <v>559</v>
      </c>
      <c r="C322">
        <v>0</v>
      </c>
      <c r="D322">
        <v>0</v>
      </c>
      <c r="E322">
        <v>0</v>
      </c>
      <c r="F322">
        <v>2.12</v>
      </c>
      <c r="G322">
        <v>0</v>
      </c>
      <c r="H322">
        <v>0</v>
      </c>
      <c r="I322">
        <v>0</v>
      </c>
      <c r="J322">
        <v>2.56</v>
      </c>
      <c r="K322">
        <v>0.17</v>
      </c>
      <c r="L322">
        <f t="shared" si="20"/>
        <v>0.89901427192986527</v>
      </c>
      <c r="M322">
        <f t="shared" si="21"/>
        <v>0.53</v>
      </c>
      <c r="N322">
        <f t="shared" si="22"/>
        <v>0.64</v>
      </c>
      <c r="O322">
        <f t="shared" si="23"/>
        <v>1.2075471698113207</v>
      </c>
      <c r="P322">
        <f t="shared" si="24"/>
        <v>0.27207954543680074</v>
      </c>
    </row>
    <row r="323" spans="1:16">
      <c r="A323" t="s">
        <v>100</v>
      </c>
      <c r="B323" t="s">
        <v>101</v>
      </c>
      <c r="C323">
        <v>0</v>
      </c>
      <c r="D323">
        <v>0</v>
      </c>
      <c r="E323">
        <v>0</v>
      </c>
      <c r="F323">
        <v>42.39</v>
      </c>
      <c r="G323">
        <v>0</v>
      </c>
      <c r="H323">
        <v>1.82</v>
      </c>
      <c r="I323">
        <v>0</v>
      </c>
      <c r="J323">
        <v>47.87</v>
      </c>
      <c r="K323">
        <v>0.16</v>
      </c>
      <c r="L323">
        <f t="shared" ref="L323:L386" si="25">TTEST(C323:F323,G323:J323,2,2)</f>
        <v>0.91224253445808468</v>
      </c>
      <c r="M323">
        <f t="shared" ref="M323:M386" si="26">AVERAGE(C323:F323)</f>
        <v>10.5975</v>
      </c>
      <c r="N323">
        <f t="shared" ref="N323:N386" si="27">AVERAGE(G323:J323)</f>
        <v>12.422499999999999</v>
      </c>
      <c r="O323">
        <f t="shared" ref="O323:O386" si="28">N323/M323</f>
        <v>1.1722104269874969</v>
      </c>
      <c r="P323">
        <f t="shared" ref="P323:P386" si="29">LOG(O323,2)</f>
        <v>0.22923157549501416</v>
      </c>
    </row>
    <row r="324" spans="1:16">
      <c r="A324" t="s">
        <v>190</v>
      </c>
      <c r="B324" t="s">
        <v>199</v>
      </c>
      <c r="C324">
        <v>6.23</v>
      </c>
      <c r="D324">
        <v>3.02</v>
      </c>
      <c r="E324">
        <v>3.56</v>
      </c>
      <c r="F324">
        <v>27.55</v>
      </c>
      <c r="G324">
        <v>3.75</v>
      </c>
      <c r="H324">
        <v>11.83</v>
      </c>
      <c r="I324">
        <v>8.69</v>
      </c>
      <c r="J324">
        <v>21.37</v>
      </c>
      <c r="K324">
        <v>0.16</v>
      </c>
      <c r="L324">
        <f t="shared" si="25"/>
        <v>0.85540645729789067</v>
      </c>
      <c r="M324">
        <f t="shared" si="26"/>
        <v>10.09</v>
      </c>
      <c r="N324">
        <f t="shared" si="27"/>
        <v>11.41</v>
      </c>
      <c r="O324">
        <f t="shared" si="28"/>
        <v>1.1308225966303271</v>
      </c>
      <c r="P324">
        <f t="shared" si="29"/>
        <v>0.17737261718232453</v>
      </c>
    </row>
    <row r="325" spans="1:16">
      <c r="A325" t="s">
        <v>232</v>
      </c>
      <c r="B325" t="s">
        <v>247</v>
      </c>
      <c r="C325">
        <v>0</v>
      </c>
      <c r="D325">
        <v>0</v>
      </c>
      <c r="E325">
        <v>0</v>
      </c>
      <c r="F325">
        <v>12.72</v>
      </c>
      <c r="G325">
        <v>0</v>
      </c>
      <c r="H325">
        <v>0</v>
      </c>
      <c r="I325">
        <v>1.93</v>
      </c>
      <c r="J325">
        <v>12.82</v>
      </c>
      <c r="K325">
        <v>0.16</v>
      </c>
      <c r="L325">
        <f t="shared" si="25"/>
        <v>0.91244579312070451</v>
      </c>
      <c r="M325">
        <f t="shared" si="26"/>
        <v>3.18</v>
      </c>
      <c r="N325">
        <f t="shared" si="27"/>
        <v>3.6875</v>
      </c>
      <c r="O325">
        <f t="shared" si="28"/>
        <v>1.1595911949685533</v>
      </c>
      <c r="P325">
        <f t="shared" si="29"/>
        <v>0.21361628385221043</v>
      </c>
    </row>
    <row r="326" spans="1:16">
      <c r="A326" t="s">
        <v>335</v>
      </c>
      <c r="B326" t="s">
        <v>359</v>
      </c>
      <c r="C326">
        <v>4.16</v>
      </c>
      <c r="D326">
        <v>3.02</v>
      </c>
      <c r="E326">
        <v>8.89</v>
      </c>
      <c r="F326">
        <v>11.66</v>
      </c>
      <c r="G326">
        <v>6.24</v>
      </c>
      <c r="H326">
        <v>7.28</v>
      </c>
      <c r="I326">
        <v>0</v>
      </c>
      <c r="J326">
        <v>17.95</v>
      </c>
      <c r="K326">
        <v>0.16</v>
      </c>
      <c r="L326">
        <f t="shared" si="25"/>
        <v>0.83277638500816853</v>
      </c>
      <c r="M326">
        <f t="shared" si="26"/>
        <v>6.9325000000000001</v>
      </c>
      <c r="N326">
        <f t="shared" si="27"/>
        <v>7.8674999999999997</v>
      </c>
      <c r="O326">
        <f t="shared" si="28"/>
        <v>1.1348719798052651</v>
      </c>
      <c r="P326">
        <f t="shared" si="29"/>
        <v>0.1825295622589452</v>
      </c>
    </row>
    <row r="327" spans="1:16">
      <c r="A327" t="s">
        <v>253</v>
      </c>
      <c r="B327" t="s">
        <v>259</v>
      </c>
      <c r="C327">
        <v>14.54</v>
      </c>
      <c r="D327">
        <v>22.14</v>
      </c>
      <c r="E327">
        <v>13.34</v>
      </c>
      <c r="F327">
        <v>433.39</v>
      </c>
      <c r="G327">
        <v>28.72</v>
      </c>
      <c r="H327">
        <v>20.92</v>
      </c>
      <c r="I327">
        <v>25.12</v>
      </c>
      <c r="J327">
        <v>472.76</v>
      </c>
      <c r="K327">
        <v>0.15</v>
      </c>
      <c r="L327">
        <f t="shared" si="25"/>
        <v>0.91996002028620949</v>
      </c>
      <c r="M327">
        <f t="shared" si="26"/>
        <v>120.85249999999999</v>
      </c>
      <c r="N327">
        <f t="shared" si="27"/>
        <v>136.88</v>
      </c>
      <c r="O327">
        <f t="shared" si="28"/>
        <v>1.132620342980079</v>
      </c>
      <c r="P327">
        <f t="shared" si="29"/>
        <v>0.17966434739876208</v>
      </c>
    </row>
    <row r="328" spans="1:16">
      <c r="A328" t="s">
        <v>386</v>
      </c>
      <c r="B328" t="s">
        <v>389</v>
      </c>
      <c r="C328">
        <v>5.19</v>
      </c>
      <c r="D328">
        <v>0</v>
      </c>
      <c r="E328">
        <v>1.78</v>
      </c>
      <c r="F328">
        <v>0</v>
      </c>
      <c r="G328">
        <v>2.5</v>
      </c>
      <c r="H328">
        <v>3.64</v>
      </c>
      <c r="I328">
        <v>1.93</v>
      </c>
      <c r="J328">
        <v>0</v>
      </c>
      <c r="K328">
        <v>0.15</v>
      </c>
      <c r="L328">
        <f t="shared" si="25"/>
        <v>0.85490116708452535</v>
      </c>
      <c r="M328">
        <f t="shared" si="26"/>
        <v>1.7425000000000002</v>
      </c>
      <c r="N328">
        <f t="shared" si="27"/>
        <v>2.0175000000000001</v>
      </c>
      <c r="O328">
        <f t="shared" si="28"/>
        <v>1.1578192252510759</v>
      </c>
      <c r="P328">
        <f t="shared" si="29"/>
        <v>0.21141001740935714</v>
      </c>
    </row>
    <row r="329" spans="1:16">
      <c r="A329" t="s">
        <v>2</v>
      </c>
      <c r="B329" t="s">
        <v>4</v>
      </c>
      <c r="C329">
        <v>0</v>
      </c>
      <c r="D329">
        <v>0</v>
      </c>
      <c r="E329">
        <v>0</v>
      </c>
      <c r="F329">
        <v>40.270000000000003</v>
      </c>
      <c r="G329">
        <v>0</v>
      </c>
      <c r="H329">
        <v>0</v>
      </c>
      <c r="I329">
        <v>0.97</v>
      </c>
      <c r="J329">
        <v>45.31</v>
      </c>
      <c r="K329">
        <v>0.14000000000000001</v>
      </c>
      <c r="L329">
        <f t="shared" si="25"/>
        <v>0.92396073719507332</v>
      </c>
      <c r="M329">
        <f t="shared" si="26"/>
        <v>10.067500000000001</v>
      </c>
      <c r="N329">
        <f t="shared" si="27"/>
        <v>11.57</v>
      </c>
      <c r="O329">
        <f t="shared" si="28"/>
        <v>1.1492426123665258</v>
      </c>
      <c r="P329">
        <f t="shared" si="29"/>
        <v>0.20068339216173567</v>
      </c>
    </row>
    <row r="330" spans="1:16">
      <c r="A330" t="s">
        <v>114</v>
      </c>
      <c r="B330" t="s">
        <v>118</v>
      </c>
      <c r="C330">
        <v>0</v>
      </c>
      <c r="D330">
        <v>2.0099999999999998</v>
      </c>
      <c r="E330">
        <v>0</v>
      </c>
      <c r="F330">
        <v>43.44</v>
      </c>
      <c r="G330">
        <v>3.75</v>
      </c>
      <c r="H330">
        <v>2.73</v>
      </c>
      <c r="I330">
        <v>3.86</v>
      </c>
      <c r="J330">
        <v>41.04</v>
      </c>
      <c r="K330">
        <v>0.14000000000000001</v>
      </c>
      <c r="L330">
        <f t="shared" si="25"/>
        <v>0.92050947191577137</v>
      </c>
      <c r="M330">
        <f t="shared" si="26"/>
        <v>11.362499999999999</v>
      </c>
      <c r="N330">
        <f t="shared" si="27"/>
        <v>12.844999999999999</v>
      </c>
      <c r="O330">
        <f t="shared" si="28"/>
        <v>1.1304730473047304</v>
      </c>
      <c r="P330">
        <f t="shared" si="29"/>
        <v>0.17692659581934736</v>
      </c>
    </row>
    <row r="331" spans="1:16">
      <c r="A331" t="s">
        <v>327</v>
      </c>
      <c r="B331" t="s">
        <v>333</v>
      </c>
      <c r="C331">
        <v>1.04</v>
      </c>
      <c r="D331">
        <v>0</v>
      </c>
      <c r="E331">
        <v>0</v>
      </c>
      <c r="F331">
        <v>10.6</v>
      </c>
      <c r="G331">
        <v>0</v>
      </c>
      <c r="H331">
        <v>0.91</v>
      </c>
      <c r="I331">
        <v>1.93</v>
      </c>
      <c r="J331">
        <v>10.26</v>
      </c>
      <c r="K331">
        <v>0.14000000000000001</v>
      </c>
      <c r="L331">
        <f t="shared" si="25"/>
        <v>0.92020258531211185</v>
      </c>
      <c r="M331">
        <f t="shared" si="26"/>
        <v>2.91</v>
      </c>
      <c r="N331">
        <f t="shared" si="27"/>
        <v>3.2749999999999999</v>
      </c>
      <c r="O331">
        <f t="shared" si="28"/>
        <v>1.1254295532646048</v>
      </c>
      <c r="P331">
        <f t="shared" si="29"/>
        <v>0.17047575351652877</v>
      </c>
    </row>
    <row r="332" spans="1:16">
      <c r="A332" t="s">
        <v>58</v>
      </c>
      <c r="B332" t="s">
        <v>96</v>
      </c>
      <c r="C332">
        <v>0</v>
      </c>
      <c r="D332">
        <v>0</v>
      </c>
      <c r="E332">
        <v>0.89</v>
      </c>
      <c r="F332">
        <v>2.12</v>
      </c>
      <c r="G332">
        <v>0</v>
      </c>
      <c r="H332">
        <v>0</v>
      </c>
      <c r="I332">
        <v>0</v>
      </c>
      <c r="J332">
        <v>3.42</v>
      </c>
      <c r="K332">
        <v>0.13</v>
      </c>
      <c r="L332">
        <f t="shared" si="25"/>
        <v>0.92102089256008546</v>
      </c>
      <c r="M332">
        <f t="shared" si="26"/>
        <v>0.75250000000000006</v>
      </c>
      <c r="N332">
        <f t="shared" si="27"/>
        <v>0.85499999999999998</v>
      </c>
      <c r="O332">
        <f t="shared" si="28"/>
        <v>1.1362126245847175</v>
      </c>
      <c r="P332">
        <f t="shared" si="29"/>
        <v>0.18423283812619567</v>
      </c>
    </row>
    <row r="333" spans="1:16">
      <c r="A333" t="s">
        <v>208</v>
      </c>
      <c r="B333" t="s">
        <v>227</v>
      </c>
      <c r="C333">
        <v>1.04</v>
      </c>
      <c r="D333">
        <v>0</v>
      </c>
      <c r="E333">
        <v>0</v>
      </c>
      <c r="F333">
        <v>6.36</v>
      </c>
      <c r="G333">
        <v>1.25</v>
      </c>
      <c r="H333">
        <v>1.82</v>
      </c>
      <c r="I333">
        <v>0</v>
      </c>
      <c r="J333">
        <v>5.13</v>
      </c>
      <c r="K333">
        <v>0.13</v>
      </c>
      <c r="L333">
        <f t="shared" si="25"/>
        <v>0.9185646227649652</v>
      </c>
      <c r="M333">
        <f t="shared" si="26"/>
        <v>1.85</v>
      </c>
      <c r="N333">
        <f t="shared" si="27"/>
        <v>2.0499999999999998</v>
      </c>
      <c r="O333">
        <f t="shared" si="28"/>
        <v>1.1081081081081079</v>
      </c>
      <c r="P333">
        <f t="shared" si="29"/>
        <v>0.14809863898913361</v>
      </c>
    </row>
    <row r="334" spans="1:16">
      <c r="A334" t="s">
        <v>335</v>
      </c>
      <c r="B334" t="s">
        <v>369</v>
      </c>
      <c r="C334">
        <v>0</v>
      </c>
      <c r="D334">
        <v>2.0099999999999998</v>
      </c>
      <c r="E334">
        <v>0.89</v>
      </c>
      <c r="F334">
        <v>10.6</v>
      </c>
      <c r="G334">
        <v>0</v>
      </c>
      <c r="H334">
        <v>1.82</v>
      </c>
      <c r="I334">
        <v>1.93</v>
      </c>
      <c r="J334">
        <v>11.11</v>
      </c>
      <c r="K334">
        <v>0.13</v>
      </c>
      <c r="L334">
        <f t="shared" si="25"/>
        <v>0.92575001779563348</v>
      </c>
      <c r="M334">
        <f t="shared" si="26"/>
        <v>3.375</v>
      </c>
      <c r="N334">
        <f t="shared" si="27"/>
        <v>3.7149999999999999</v>
      </c>
      <c r="O334">
        <f t="shared" si="28"/>
        <v>1.1007407407407408</v>
      </c>
      <c r="P334">
        <f t="shared" si="29"/>
        <v>0.13847470860040306</v>
      </c>
    </row>
    <row r="335" spans="1:16">
      <c r="A335" t="s">
        <v>335</v>
      </c>
      <c r="B335" t="s">
        <v>370</v>
      </c>
      <c r="C335">
        <v>0</v>
      </c>
      <c r="D335">
        <v>1.01</v>
      </c>
      <c r="E335">
        <v>4.45</v>
      </c>
      <c r="F335">
        <v>0</v>
      </c>
      <c r="G335">
        <v>2.5</v>
      </c>
      <c r="H335">
        <v>0.91</v>
      </c>
      <c r="I335">
        <v>2.9</v>
      </c>
      <c r="J335">
        <v>0</v>
      </c>
      <c r="K335">
        <v>0.13</v>
      </c>
      <c r="L335">
        <f t="shared" si="25"/>
        <v>0.87111893271342156</v>
      </c>
      <c r="M335">
        <f t="shared" si="26"/>
        <v>1.365</v>
      </c>
      <c r="N335">
        <f t="shared" si="27"/>
        <v>1.5775000000000001</v>
      </c>
      <c r="O335">
        <f t="shared" si="28"/>
        <v>1.1556776556776558</v>
      </c>
      <c r="P335">
        <f t="shared" si="29"/>
        <v>0.20873905406269669</v>
      </c>
    </row>
    <row r="336" spans="1:16">
      <c r="A336" t="s">
        <v>407</v>
      </c>
      <c r="B336" t="s">
        <v>412</v>
      </c>
      <c r="C336">
        <v>19.739999999999998</v>
      </c>
      <c r="D336">
        <v>16.100000000000001</v>
      </c>
      <c r="E336">
        <v>17.78</v>
      </c>
      <c r="F336">
        <v>864.66</v>
      </c>
      <c r="G336">
        <v>38.71</v>
      </c>
      <c r="H336">
        <v>21.83</v>
      </c>
      <c r="I336">
        <v>18.36</v>
      </c>
      <c r="J336">
        <v>938.68</v>
      </c>
      <c r="K336">
        <v>0.12</v>
      </c>
      <c r="L336">
        <f t="shared" si="25"/>
        <v>0.93901839523436315</v>
      </c>
      <c r="M336">
        <f t="shared" si="26"/>
        <v>229.57</v>
      </c>
      <c r="N336">
        <f t="shared" si="27"/>
        <v>254.39499999999998</v>
      </c>
      <c r="O336">
        <f t="shared" si="28"/>
        <v>1.1081369516922943</v>
      </c>
      <c r="P336">
        <f t="shared" si="29"/>
        <v>0.14813619124057401</v>
      </c>
    </row>
    <row r="337" spans="1:16">
      <c r="A337" t="s">
        <v>58</v>
      </c>
      <c r="B337" t="s">
        <v>78</v>
      </c>
      <c r="C337">
        <v>0</v>
      </c>
      <c r="D337">
        <v>0</v>
      </c>
      <c r="E337">
        <v>0</v>
      </c>
      <c r="F337">
        <v>119.74</v>
      </c>
      <c r="G337">
        <v>1.25</v>
      </c>
      <c r="H337">
        <v>0</v>
      </c>
      <c r="I337">
        <v>0</v>
      </c>
      <c r="J337">
        <v>133.36000000000001</v>
      </c>
      <c r="K337">
        <v>0.11</v>
      </c>
      <c r="L337">
        <f t="shared" si="25"/>
        <v>0.93646825898532804</v>
      </c>
      <c r="M337">
        <f t="shared" si="26"/>
        <v>29.934999999999999</v>
      </c>
      <c r="N337">
        <f t="shared" si="27"/>
        <v>33.652500000000003</v>
      </c>
      <c r="O337">
        <f t="shared" si="28"/>
        <v>1.1241857357608152</v>
      </c>
      <c r="P337">
        <f t="shared" si="29"/>
        <v>0.16888041449469929</v>
      </c>
    </row>
    <row r="338" spans="1:16">
      <c r="A338" t="s">
        <v>126</v>
      </c>
      <c r="B338" t="s">
        <v>129</v>
      </c>
      <c r="C338">
        <v>0</v>
      </c>
      <c r="D338">
        <v>1.01</v>
      </c>
      <c r="E338">
        <v>0</v>
      </c>
      <c r="F338">
        <v>0</v>
      </c>
      <c r="G338">
        <v>1.25</v>
      </c>
      <c r="H338">
        <v>0</v>
      </c>
      <c r="I338">
        <v>0</v>
      </c>
      <c r="J338">
        <v>0</v>
      </c>
      <c r="K338">
        <v>0.11</v>
      </c>
      <c r="L338">
        <f t="shared" si="25"/>
        <v>0.88617694063101904</v>
      </c>
      <c r="M338">
        <f t="shared" si="26"/>
        <v>0.2525</v>
      </c>
      <c r="N338">
        <f t="shared" si="27"/>
        <v>0.3125</v>
      </c>
      <c r="O338">
        <f t="shared" si="28"/>
        <v>1.2376237623762376</v>
      </c>
      <c r="P338">
        <f t="shared" si="29"/>
        <v>0.30757280191029229</v>
      </c>
    </row>
    <row r="339" spans="1:16">
      <c r="A339" t="s">
        <v>58</v>
      </c>
      <c r="B339" t="s">
        <v>88</v>
      </c>
      <c r="C339">
        <v>54.02</v>
      </c>
      <c r="D339">
        <v>71.459999999999994</v>
      </c>
      <c r="E339">
        <v>72.900000000000006</v>
      </c>
      <c r="F339">
        <v>1442.16</v>
      </c>
      <c r="G339">
        <v>168.56</v>
      </c>
      <c r="H339">
        <v>171.01</v>
      </c>
      <c r="I339">
        <v>117.86</v>
      </c>
      <c r="J339">
        <v>1321.67</v>
      </c>
      <c r="K339">
        <v>0.1</v>
      </c>
      <c r="L339">
        <f t="shared" si="25"/>
        <v>0.94135286360589954</v>
      </c>
      <c r="M339">
        <f t="shared" si="26"/>
        <v>410.13499999999999</v>
      </c>
      <c r="N339">
        <f t="shared" si="27"/>
        <v>444.77500000000003</v>
      </c>
      <c r="O339">
        <f t="shared" si="28"/>
        <v>1.0844599948797349</v>
      </c>
      <c r="P339">
        <f t="shared" si="29"/>
        <v>0.11697683378183837</v>
      </c>
    </row>
    <row r="340" spans="1:16">
      <c r="A340" t="s">
        <v>126</v>
      </c>
      <c r="B340" t="s">
        <v>168</v>
      </c>
      <c r="C340">
        <v>10.39</v>
      </c>
      <c r="D340">
        <v>6.04</v>
      </c>
      <c r="E340">
        <v>1.78</v>
      </c>
      <c r="F340">
        <v>0</v>
      </c>
      <c r="G340">
        <v>3.75</v>
      </c>
      <c r="H340">
        <v>5.46</v>
      </c>
      <c r="I340">
        <v>10.63</v>
      </c>
      <c r="J340">
        <v>0</v>
      </c>
      <c r="K340">
        <v>0.1</v>
      </c>
      <c r="L340">
        <f t="shared" si="25"/>
        <v>0.90294104380076179</v>
      </c>
      <c r="M340">
        <f t="shared" si="26"/>
        <v>4.5525000000000002</v>
      </c>
      <c r="N340">
        <f t="shared" si="27"/>
        <v>4.9600000000000009</v>
      </c>
      <c r="O340">
        <f t="shared" si="28"/>
        <v>1.0895112575507964</v>
      </c>
      <c r="P340">
        <f t="shared" si="29"/>
        <v>0.12368110341003709</v>
      </c>
    </row>
    <row r="341" spans="1:16">
      <c r="A341" t="s">
        <v>335</v>
      </c>
      <c r="B341" t="s">
        <v>336</v>
      </c>
      <c r="C341">
        <v>19.739999999999998</v>
      </c>
      <c r="D341">
        <v>70.459999999999994</v>
      </c>
      <c r="E341">
        <v>26.67</v>
      </c>
      <c r="F341">
        <v>0</v>
      </c>
      <c r="G341">
        <v>69.92</v>
      </c>
      <c r="H341">
        <v>30.93</v>
      </c>
      <c r="I341">
        <v>27.05</v>
      </c>
      <c r="J341">
        <v>0</v>
      </c>
      <c r="K341">
        <v>0.1</v>
      </c>
      <c r="L341">
        <f t="shared" si="25"/>
        <v>0.89834754195495381</v>
      </c>
      <c r="M341">
        <f t="shared" si="26"/>
        <v>29.217499999999998</v>
      </c>
      <c r="N341">
        <f t="shared" si="27"/>
        <v>31.974999999999998</v>
      </c>
      <c r="O341">
        <f t="shared" si="28"/>
        <v>1.0943783691280911</v>
      </c>
      <c r="P341">
        <f t="shared" si="29"/>
        <v>0.13011162011345986</v>
      </c>
    </row>
    <row r="342" spans="1:16">
      <c r="A342" t="s">
        <v>511</v>
      </c>
      <c r="B342" t="s">
        <v>513</v>
      </c>
      <c r="C342">
        <v>13.5</v>
      </c>
      <c r="D342">
        <v>17.11</v>
      </c>
      <c r="E342">
        <v>25.78</v>
      </c>
      <c r="F342">
        <v>2.12</v>
      </c>
      <c r="G342">
        <v>17.48</v>
      </c>
      <c r="H342">
        <v>14.55</v>
      </c>
      <c r="I342">
        <v>19.32</v>
      </c>
      <c r="J342">
        <v>11.97</v>
      </c>
      <c r="K342">
        <v>0.1</v>
      </c>
      <c r="L342">
        <f t="shared" si="25"/>
        <v>0.82352446417288871</v>
      </c>
      <c r="M342">
        <f t="shared" si="26"/>
        <v>14.6275</v>
      </c>
      <c r="N342">
        <f t="shared" si="27"/>
        <v>15.83</v>
      </c>
      <c r="O342">
        <f t="shared" si="28"/>
        <v>1.0822081695436678</v>
      </c>
      <c r="P342">
        <f t="shared" si="29"/>
        <v>0.11397803731791172</v>
      </c>
    </row>
    <row r="343" spans="1:16">
      <c r="A343" t="s">
        <v>299</v>
      </c>
      <c r="B343" t="s">
        <v>303</v>
      </c>
      <c r="C343">
        <v>20.78</v>
      </c>
      <c r="D343">
        <v>15.1</v>
      </c>
      <c r="E343">
        <v>18.670000000000002</v>
      </c>
      <c r="F343">
        <v>0</v>
      </c>
      <c r="G343">
        <v>17.48</v>
      </c>
      <c r="H343">
        <v>17.28</v>
      </c>
      <c r="I343">
        <v>24.15</v>
      </c>
      <c r="J343">
        <v>0</v>
      </c>
      <c r="K343">
        <v>0.09</v>
      </c>
      <c r="L343">
        <f t="shared" si="25"/>
        <v>0.8809870334326213</v>
      </c>
      <c r="M343">
        <f t="shared" si="26"/>
        <v>13.637500000000001</v>
      </c>
      <c r="N343">
        <f t="shared" si="27"/>
        <v>14.727500000000001</v>
      </c>
      <c r="O343">
        <f t="shared" si="28"/>
        <v>1.0799266727772685</v>
      </c>
      <c r="P343">
        <f t="shared" si="29"/>
        <v>0.11093335645165502</v>
      </c>
    </row>
    <row r="344" spans="1:16">
      <c r="A344" t="s">
        <v>16</v>
      </c>
      <c r="B344" t="s">
        <v>23</v>
      </c>
      <c r="C344">
        <v>2.08</v>
      </c>
      <c r="D344">
        <v>2.0099999999999998</v>
      </c>
      <c r="E344">
        <v>3.56</v>
      </c>
      <c r="F344">
        <v>0</v>
      </c>
      <c r="G344">
        <v>3.75</v>
      </c>
      <c r="H344">
        <v>4.55</v>
      </c>
      <c r="I344">
        <v>0</v>
      </c>
      <c r="J344">
        <v>0</v>
      </c>
      <c r="K344">
        <v>0.08</v>
      </c>
      <c r="L344">
        <f t="shared" si="25"/>
        <v>0.91218197478399599</v>
      </c>
      <c r="M344">
        <f t="shared" si="26"/>
        <v>1.9125000000000001</v>
      </c>
      <c r="N344">
        <f t="shared" si="27"/>
        <v>2.0750000000000002</v>
      </c>
      <c r="O344">
        <f t="shared" si="28"/>
        <v>1.0849673202614381</v>
      </c>
      <c r="P344">
        <f t="shared" si="29"/>
        <v>0.11765158865427318</v>
      </c>
    </row>
    <row r="345" spans="1:16">
      <c r="A345" t="s">
        <v>335</v>
      </c>
      <c r="B345" t="s">
        <v>342</v>
      </c>
      <c r="C345">
        <v>3.12</v>
      </c>
      <c r="D345">
        <v>5.03</v>
      </c>
      <c r="E345">
        <v>2.67</v>
      </c>
      <c r="F345">
        <v>0</v>
      </c>
      <c r="G345">
        <v>6.24</v>
      </c>
      <c r="H345">
        <v>4.55</v>
      </c>
      <c r="I345">
        <v>0.97</v>
      </c>
      <c r="J345">
        <v>0</v>
      </c>
      <c r="K345">
        <v>0.08</v>
      </c>
      <c r="L345">
        <f t="shared" si="25"/>
        <v>0.90042304081647195</v>
      </c>
      <c r="M345">
        <f t="shared" si="26"/>
        <v>2.7050000000000001</v>
      </c>
      <c r="N345">
        <f t="shared" si="27"/>
        <v>2.94</v>
      </c>
      <c r="O345">
        <f t="shared" si="28"/>
        <v>1.0868761552680222</v>
      </c>
      <c r="P345">
        <f t="shared" si="29"/>
        <v>0.12018756100954912</v>
      </c>
    </row>
    <row r="346" spans="1:16">
      <c r="A346" t="s">
        <v>429</v>
      </c>
      <c r="B346" t="s">
        <v>430</v>
      </c>
      <c r="C346">
        <v>485.12</v>
      </c>
      <c r="D346">
        <v>315.05</v>
      </c>
      <c r="E346">
        <v>668.59</v>
      </c>
      <c r="F346">
        <v>0</v>
      </c>
      <c r="G346">
        <v>450.73</v>
      </c>
      <c r="H346">
        <v>674.95</v>
      </c>
      <c r="I346">
        <v>445.37</v>
      </c>
      <c r="J346">
        <v>0</v>
      </c>
      <c r="K346">
        <v>0.08</v>
      </c>
      <c r="L346">
        <f t="shared" si="25"/>
        <v>0.90266875064183361</v>
      </c>
      <c r="M346">
        <f t="shared" si="26"/>
        <v>367.19000000000005</v>
      </c>
      <c r="N346">
        <f t="shared" si="27"/>
        <v>392.76250000000005</v>
      </c>
      <c r="O346">
        <f t="shared" si="28"/>
        <v>1.069643781148724</v>
      </c>
      <c r="P346">
        <f t="shared" si="29"/>
        <v>9.713042210849275E-2</v>
      </c>
    </row>
    <row r="347" spans="1:16">
      <c r="A347" t="s">
        <v>438</v>
      </c>
      <c r="B347" t="s">
        <v>441</v>
      </c>
      <c r="C347">
        <v>38.44</v>
      </c>
      <c r="D347">
        <v>43.28</v>
      </c>
      <c r="E347">
        <v>33.78</v>
      </c>
      <c r="F347">
        <v>0</v>
      </c>
      <c r="G347">
        <v>36.21</v>
      </c>
      <c r="H347">
        <v>50.94</v>
      </c>
      <c r="I347">
        <v>36.71</v>
      </c>
      <c r="J347">
        <v>0</v>
      </c>
      <c r="K347">
        <v>0.08</v>
      </c>
      <c r="L347">
        <f t="shared" si="25"/>
        <v>0.89122086324048566</v>
      </c>
      <c r="M347">
        <f t="shared" si="26"/>
        <v>28.875</v>
      </c>
      <c r="N347">
        <f t="shared" si="27"/>
        <v>30.965000000000003</v>
      </c>
      <c r="O347">
        <f t="shared" si="28"/>
        <v>1.0723809523809524</v>
      </c>
      <c r="P347">
        <f t="shared" si="29"/>
        <v>0.10081749952674468</v>
      </c>
    </row>
    <row r="348" spans="1:16">
      <c r="A348" t="s">
        <v>521</v>
      </c>
      <c r="B348" t="s">
        <v>522</v>
      </c>
      <c r="C348">
        <v>1.04</v>
      </c>
      <c r="D348">
        <v>1.01</v>
      </c>
      <c r="E348">
        <v>3.56</v>
      </c>
      <c r="F348">
        <v>10.6</v>
      </c>
      <c r="G348">
        <v>2.5</v>
      </c>
      <c r="H348">
        <v>2.73</v>
      </c>
      <c r="I348">
        <v>0</v>
      </c>
      <c r="J348">
        <v>11.97</v>
      </c>
      <c r="K348">
        <v>0.08</v>
      </c>
      <c r="L348">
        <f t="shared" si="25"/>
        <v>0.94545233874934498</v>
      </c>
      <c r="M348">
        <f t="shared" si="26"/>
        <v>4.0525000000000002</v>
      </c>
      <c r="N348">
        <f t="shared" si="27"/>
        <v>4.3000000000000007</v>
      </c>
      <c r="O348">
        <f t="shared" si="28"/>
        <v>1.0610734114743987</v>
      </c>
      <c r="P348">
        <f t="shared" si="29"/>
        <v>8.5524474071919002E-2</v>
      </c>
    </row>
    <row r="349" spans="1:16">
      <c r="A349" t="s">
        <v>232</v>
      </c>
      <c r="B349" t="s">
        <v>249</v>
      </c>
      <c r="C349">
        <v>4.16</v>
      </c>
      <c r="D349">
        <v>8.0500000000000007</v>
      </c>
      <c r="E349">
        <v>7.11</v>
      </c>
      <c r="F349">
        <v>0</v>
      </c>
      <c r="G349">
        <v>11.24</v>
      </c>
      <c r="H349">
        <v>3.64</v>
      </c>
      <c r="I349">
        <v>5.8</v>
      </c>
      <c r="J349">
        <v>0</v>
      </c>
      <c r="K349">
        <v>7.0000000000000007E-2</v>
      </c>
      <c r="L349">
        <f t="shared" si="25"/>
        <v>0.91251354383200078</v>
      </c>
      <c r="M349">
        <f t="shared" si="26"/>
        <v>4.83</v>
      </c>
      <c r="N349">
        <f t="shared" si="27"/>
        <v>5.17</v>
      </c>
      <c r="O349">
        <f t="shared" si="28"/>
        <v>1.0703933747412009</v>
      </c>
      <c r="P349">
        <f t="shared" si="29"/>
        <v>9.8141091479161544E-2</v>
      </c>
    </row>
    <row r="350" spans="1:16">
      <c r="A350" t="s">
        <v>277</v>
      </c>
      <c r="B350" t="s">
        <v>292</v>
      </c>
      <c r="C350">
        <v>0</v>
      </c>
      <c r="D350">
        <v>0</v>
      </c>
      <c r="E350">
        <v>0.89</v>
      </c>
      <c r="F350">
        <v>3.18</v>
      </c>
      <c r="G350">
        <v>0</v>
      </c>
      <c r="H350">
        <v>0</v>
      </c>
      <c r="I350">
        <v>0</v>
      </c>
      <c r="J350">
        <v>4.2699999999999996</v>
      </c>
      <c r="K350">
        <v>0.06</v>
      </c>
      <c r="L350">
        <f t="shared" si="25"/>
        <v>0.97068136975446639</v>
      </c>
      <c r="M350">
        <f t="shared" si="26"/>
        <v>1.0175000000000001</v>
      </c>
      <c r="N350">
        <f t="shared" si="27"/>
        <v>1.0674999999999999</v>
      </c>
      <c r="O350">
        <f t="shared" si="28"/>
        <v>1.0491400491400489</v>
      </c>
      <c r="P350">
        <f t="shared" si="29"/>
        <v>6.9207275354242995E-2</v>
      </c>
    </row>
    <row r="351" spans="1:16">
      <c r="A351" t="s">
        <v>190</v>
      </c>
      <c r="B351" t="s">
        <v>193</v>
      </c>
      <c r="C351">
        <v>5.19</v>
      </c>
      <c r="D351">
        <v>2.0099999999999998</v>
      </c>
      <c r="E351">
        <v>1.78</v>
      </c>
      <c r="F351">
        <v>5.3</v>
      </c>
      <c r="G351">
        <v>7.49</v>
      </c>
      <c r="H351">
        <v>3.64</v>
      </c>
      <c r="I351">
        <v>3.86</v>
      </c>
      <c r="J351">
        <v>0</v>
      </c>
      <c r="K351">
        <v>0.05</v>
      </c>
      <c r="L351">
        <f t="shared" si="25"/>
        <v>0.92508895315313611</v>
      </c>
      <c r="M351">
        <f t="shared" si="26"/>
        <v>3.5700000000000003</v>
      </c>
      <c r="N351">
        <f t="shared" si="27"/>
        <v>3.7475000000000001</v>
      </c>
      <c r="O351">
        <f t="shared" si="28"/>
        <v>1.0497198879551819</v>
      </c>
      <c r="P351">
        <f t="shared" si="29"/>
        <v>7.0004403918759658E-2</v>
      </c>
    </row>
    <row r="352" spans="1:16">
      <c r="A352" t="s">
        <v>486</v>
      </c>
      <c r="B352" t="s">
        <v>488</v>
      </c>
      <c r="C352">
        <v>0</v>
      </c>
      <c r="D352">
        <v>3.02</v>
      </c>
      <c r="E352">
        <v>1.78</v>
      </c>
      <c r="F352">
        <v>0</v>
      </c>
      <c r="G352">
        <v>1.25</v>
      </c>
      <c r="H352">
        <v>0</v>
      </c>
      <c r="I352">
        <v>3.86</v>
      </c>
      <c r="J352">
        <v>0</v>
      </c>
      <c r="K352">
        <v>0.05</v>
      </c>
      <c r="L352">
        <f t="shared" si="25"/>
        <v>0.94939474346506847</v>
      </c>
      <c r="M352">
        <f t="shared" si="26"/>
        <v>1.2</v>
      </c>
      <c r="N352">
        <f t="shared" si="27"/>
        <v>1.2774999999999999</v>
      </c>
      <c r="O352">
        <f t="shared" si="28"/>
        <v>1.0645833333333332</v>
      </c>
      <c r="P352">
        <f t="shared" si="29"/>
        <v>9.0288885329102661E-2</v>
      </c>
    </row>
    <row r="353" spans="1:16">
      <c r="A353" t="s">
        <v>232</v>
      </c>
      <c r="B353" t="s">
        <v>244</v>
      </c>
      <c r="C353">
        <v>15.58</v>
      </c>
      <c r="D353">
        <v>8.0500000000000007</v>
      </c>
      <c r="E353">
        <v>4.45</v>
      </c>
      <c r="F353">
        <v>3.18</v>
      </c>
      <c r="G353">
        <v>19.98</v>
      </c>
      <c r="H353">
        <v>4.55</v>
      </c>
      <c r="I353">
        <v>6.76</v>
      </c>
      <c r="J353">
        <v>0.85</v>
      </c>
      <c r="K353">
        <v>0.03</v>
      </c>
      <c r="L353">
        <f t="shared" si="25"/>
        <v>0.96640122386429828</v>
      </c>
      <c r="M353">
        <f t="shared" si="26"/>
        <v>7.8150000000000004</v>
      </c>
      <c r="N353">
        <f t="shared" si="27"/>
        <v>8.0350000000000001</v>
      </c>
      <c r="O353">
        <f t="shared" si="28"/>
        <v>1.0281509916826614</v>
      </c>
      <c r="P353">
        <f t="shared" si="29"/>
        <v>4.0052150675429221E-2</v>
      </c>
    </row>
    <row r="354" spans="1:16">
      <c r="A354" t="s">
        <v>262</v>
      </c>
      <c r="B354" t="s">
        <v>264</v>
      </c>
      <c r="C354">
        <v>84.14</v>
      </c>
      <c r="D354">
        <v>78.510000000000005</v>
      </c>
      <c r="E354">
        <v>100.47</v>
      </c>
      <c r="F354">
        <v>64.64</v>
      </c>
      <c r="G354">
        <v>101.13</v>
      </c>
      <c r="H354">
        <v>132.81</v>
      </c>
      <c r="I354">
        <v>76.319999999999993</v>
      </c>
      <c r="J354">
        <v>24.79</v>
      </c>
      <c r="K354">
        <v>0.03</v>
      </c>
      <c r="L354">
        <f t="shared" si="25"/>
        <v>0.94188589419179103</v>
      </c>
      <c r="M354">
        <f t="shared" si="26"/>
        <v>81.94</v>
      </c>
      <c r="N354">
        <f t="shared" si="27"/>
        <v>83.762500000000003</v>
      </c>
      <c r="O354">
        <f t="shared" si="28"/>
        <v>1.0222418843055896</v>
      </c>
      <c r="P354">
        <f t="shared" si="29"/>
        <v>3.1736609189975298E-2</v>
      </c>
    </row>
    <row r="355" spans="1:16">
      <c r="A355" t="s">
        <v>486</v>
      </c>
      <c r="B355" t="s">
        <v>490</v>
      </c>
      <c r="C355">
        <v>0</v>
      </c>
      <c r="D355">
        <v>1.01</v>
      </c>
      <c r="E355">
        <v>1.78</v>
      </c>
      <c r="F355">
        <v>0</v>
      </c>
      <c r="G355">
        <v>0</v>
      </c>
      <c r="H355">
        <v>0</v>
      </c>
      <c r="I355">
        <v>2.9</v>
      </c>
      <c r="J355">
        <v>0</v>
      </c>
      <c r="K355">
        <v>0.03</v>
      </c>
      <c r="L355">
        <f t="shared" si="25"/>
        <v>0.97506686309203172</v>
      </c>
      <c r="M355">
        <f t="shared" si="26"/>
        <v>0.69750000000000001</v>
      </c>
      <c r="N355">
        <f t="shared" si="27"/>
        <v>0.72499999999999998</v>
      </c>
      <c r="O355">
        <f t="shared" si="28"/>
        <v>1.0394265232974911</v>
      </c>
      <c r="P355">
        <f t="shared" si="29"/>
        <v>5.5787778185746949E-2</v>
      </c>
    </row>
    <row r="356" spans="1:16">
      <c r="A356" t="s">
        <v>126</v>
      </c>
      <c r="B356" t="s">
        <v>152</v>
      </c>
      <c r="C356">
        <v>1.04</v>
      </c>
      <c r="D356">
        <v>0</v>
      </c>
      <c r="E356">
        <v>3.56</v>
      </c>
      <c r="F356">
        <v>0</v>
      </c>
      <c r="G356">
        <v>0</v>
      </c>
      <c r="H356">
        <v>1.82</v>
      </c>
      <c r="I356">
        <v>2.9</v>
      </c>
      <c r="J356">
        <v>0</v>
      </c>
      <c r="K356">
        <v>0.02</v>
      </c>
      <c r="L356">
        <f t="shared" si="25"/>
        <v>0.97919675127125627</v>
      </c>
      <c r="M356">
        <f t="shared" si="26"/>
        <v>1.1499999999999999</v>
      </c>
      <c r="N356">
        <f t="shared" si="27"/>
        <v>1.18</v>
      </c>
      <c r="O356">
        <f t="shared" si="28"/>
        <v>1.0260869565217392</v>
      </c>
      <c r="P356">
        <f t="shared" si="29"/>
        <v>3.7152998417466138E-2</v>
      </c>
    </row>
    <row r="357" spans="1:16">
      <c r="A357" t="s">
        <v>386</v>
      </c>
      <c r="B357" t="s">
        <v>394</v>
      </c>
      <c r="C357">
        <v>384.35</v>
      </c>
      <c r="D357">
        <v>280.82</v>
      </c>
      <c r="E357">
        <v>303.18</v>
      </c>
      <c r="F357">
        <v>32.85</v>
      </c>
      <c r="G357">
        <v>322.13</v>
      </c>
      <c r="H357">
        <v>368.4</v>
      </c>
      <c r="I357">
        <v>298.52</v>
      </c>
      <c r="J357">
        <v>27.36</v>
      </c>
      <c r="K357">
        <v>0.02</v>
      </c>
      <c r="L357">
        <f t="shared" si="25"/>
        <v>0.97306442149849526</v>
      </c>
      <c r="M357">
        <f t="shared" si="26"/>
        <v>250.30000000000004</v>
      </c>
      <c r="N357">
        <f t="shared" si="27"/>
        <v>254.10249999999999</v>
      </c>
      <c r="O357">
        <f t="shared" si="28"/>
        <v>1.0151917698761483</v>
      </c>
      <c r="P357">
        <f t="shared" si="29"/>
        <v>2.1752278461282391E-2</v>
      </c>
    </row>
    <row r="358" spans="1:16">
      <c r="A358" t="s">
        <v>506</v>
      </c>
      <c r="B358" t="s">
        <v>507</v>
      </c>
      <c r="C358">
        <v>0</v>
      </c>
      <c r="D358">
        <v>0</v>
      </c>
      <c r="E358">
        <v>0</v>
      </c>
      <c r="F358">
        <v>4.24</v>
      </c>
      <c r="G358">
        <v>0</v>
      </c>
      <c r="H358">
        <v>0</v>
      </c>
      <c r="I358">
        <v>0</v>
      </c>
      <c r="J358">
        <v>4.2699999999999996</v>
      </c>
      <c r="K358">
        <v>0.02</v>
      </c>
      <c r="L358">
        <f t="shared" si="25"/>
        <v>0.99618383150447776</v>
      </c>
      <c r="M358">
        <f t="shared" si="26"/>
        <v>1.06</v>
      </c>
      <c r="N358">
        <f t="shared" si="27"/>
        <v>1.0674999999999999</v>
      </c>
      <c r="O358">
        <f t="shared" si="28"/>
        <v>1.007075471698113</v>
      </c>
      <c r="P358">
        <f t="shared" si="29"/>
        <v>1.0171805057290845E-2</v>
      </c>
    </row>
    <row r="359" spans="1:16">
      <c r="A359" t="s">
        <v>16</v>
      </c>
      <c r="B359" t="s">
        <v>21</v>
      </c>
      <c r="C359">
        <v>0</v>
      </c>
      <c r="D359">
        <v>0</v>
      </c>
      <c r="E359">
        <v>0</v>
      </c>
      <c r="F359">
        <v>0</v>
      </c>
      <c r="G359">
        <v>0</v>
      </c>
      <c r="H359">
        <v>0</v>
      </c>
      <c r="I359">
        <v>0</v>
      </c>
      <c r="J359">
        <v>0</v>
      </c>
      <c r="K359">
        <v>0</v>
      </c>
      <c r="L359" t="e">
        <f t="shared" si="25"/>
        <v>#DIV/0!</v>
      </c>
      <c r="M359">
        <f t="shared" si="26"/>
        <v>0</v>
      </c>
      <c r="N359">
        <f t="shared" si="27"/>
        <v>0</v>
      </c>
      <c r="O359" t="e">
        <f t="shared" si="28"/>
        <v>#DIV/0!</v>
      </c>
      <c r="P359" t="e">
        <f t="shared" si="29"/>
        <v>#DIV/0!</v>
      </c>
    </row>
    <row r="360" spans="1:16">
      <c r="A360" t="s">
        <v>16</v>
      </c>
      <c r="B360" t="s">
        <v>26</v>
      </c>
      <c r="C360">
        <v>0</v>
      </c>
      <c r="D360">
        <v>0</v>
      </c>
      <c r="E360">
        <v>0</v>
      </c>
      <c r="F360">
        <v>0</v>
      </c>
      <c r="G360">
        <v>0</v>
      </c>
      <c r="H360">
        <v>0</v>
      </c>
      <c r="I360">
        <v>0</v>
      </c>
      <c r="J360">
        <v>0</v>
      </c>
      <c r="K360">
        <v>0</v>
      </c>
      <c r="L360" t="e">
        <f t="shared" si="25"/>
        <v>#DIV/0!</v>
      </c>
      <c r="M360">
        <f t="shared" si="26"/>
        <v>0</v>
      </c>
      <c r="N360">
        <f t="shared" si="27"/>
        <v>0</v>
      </c>
      <c r="O360" t="e">
        <f t="shared" si="28"/>
        <v>#DIV/0!</v>
      </c>
      <c r="P360" t="e">
        <f t="shared" si="29"/>
        <v>#DIV/0!</v>
      </c>
    </row>
    <row r="361" spans="1:16">
      <c r="A361" t="s">
        <v>16</v>
      </c>
      <c r="B361" t="s">
        <v>44</v>
      </c>
      <c r="C361">
        <v>24538.37</v>
      </c>
      <c r="D361">
        <v>26441.69</v>
      </c>
      <c r="E361">
        <v>16311.01</v>
      </c>
      <c r="F361">
        <v>23713.54</v>
      </c>
      <c r="G361">
        <v>31863.59</v>
      </c>
      <c r="H361">
        <v>19798.23</v>
      </c>
      <c r="I361">
        <v>24093.279999999999</v>
      </c>
      <c r="J361">
        <v>15003.44</v>
      </c>
      <c r="K361">
        <v>0</v>
      </c>
      <c r="L361">
        <f t="shared" si="25"/>
        <v>0.98881783002161883</v>
      </c>
      <c r="M361">
        <f t="shared" si="26"/>
        <v>22751.152499999997</v>
      </c>
      <c r="N361">
        <f t="shared" si="27"/>
        <v>22689.635000000002</v>
      </c>
      <c r="O361">
        <f t="shared" si="28"/>
        <v>0.99729607104519236</v>
      </c>
      <c r="P361">
        <f t="shared" si="29"/>
        <v>-3.9062283591674908E-3</v>
      </c>
    </row>
    <row r="362" spans="1:16">
      <c r="A362" t="s">
        <v>114</v>
      </c>
      <c r="B362" t="s">
        <v>115</v>
      </c>
      <c r="C362">
        <v>0</v>
      </c>
      <c r="D362">
        <v>0</v>
      </c>
      <c r="E362">
        <v>0</v>
      </c>
      <c r="F362">
        <v>0</v>
      </c>
      <c r="G362">
        <v>0</v>
      </c>
      <c r="H362">
        <v>0</v>
      </c>
      <c r="I362">
        <v>0</v>
      </c>
      <c r="J362">
        <v>0</v>
      </c>
      <c r="K362">
        <v>0</v>
      </c>
      <c r="L362" t="e">
        <f t="shared" si="25"/>
        <v>#DIV/0!</v>
      </c>
      <c r="M362">
        <f t="shared" si="26"/>
        <v>0</v>
      </c>
      <c r="N362">
        <f t="shared" si="27"/>
        <v>0</v>
      </c>
      <c r="O362" t="e">
        <f t="shared" si="28"/>
        <v>#DIV/0!</v>
      </c>
      <c r="P362" t="e">
        <f t="shared" si="29"/>
        <v>#DIV/0!</v>
      </c>
    </row>
    <row r="363" spans="1:16">
      <c r="A363" t="s">
        <v>114</v>
      </c>
      <c r="B363" t="s">
        <v>120</v>
      </c>
      <c r="C363">
        <v>0</v>
      </c>
      <c r="D363">
        <v>0</v>
      </c>
      <c r="E363">
        <v>0</v>
      </c>
      <c r="F363">
        <v>0</v>
      </c>
      <c r="G363">
        <v>0</v>
      </c>
      <c r="H363">
        <v>0</v>
      </c>
      <c r="I363">
        <v>0</v>
      </c>
      <c r="J363">
        <v>0</v>
      </c>
      <c r="K363">
        <v>0</v>
      </c>
      <c r="L363" t="e">
        <f t="shared" si="25"/>
        <v>#DIV/0!</v>
      </c>
      <c r="M363">
        <f t="shared" si="26"/>
        <v>0</v>
      </c>
      <c r="N363">
        <f t="shared" si="27"/>
        <v>0</v>
      </c>
      <c r="O363" t="e">
        <f t="shared" si="28"/>
        <v>#DIV/0!</v>
      </c>
      <c r="P363" t="e">
        <f t="shared" si="29"/>
        <v>#DIV/0!</v>
      </c>
    </row>
    <row r="364" spans="1:16">
      <c r="A364" t="s">
        <v>126</v>
      </c>
      <c r="B364" t="s">
        <v>173</v>
      </c>
      <c r="C364">
        <v>0</v>
      </c>
      <c r="D364">
        <v>0</v>
      </c>
      <c r="E364">
        <v>0</v>
      </c>
      <c r="F364">
        <v>0</v>
      </c>
      <c r="G364">
        <v>0</v>
      </c>
      <c r="H364">
        <v>0</v>
      </c>
      <c r="I364">
        <v>0</v>
      </c>
      <c r="J364">
        <v>0</v>
      </c>
      <c r="K364">
        <v>0</v>
      </c>
      <c r="L364" t="e">
        <f t="shared" si="25"/>
        <v>#DIV/0!</v>
      </c>
      <c r="M364">
        <f t="shared" si="26"/>
        <v>0</v>
      </c>
      <c r="N364">
        <f t="shared" si="27"/>
        <v>0</v>
      </c>
      <c r="O364" t="e">
        <f t="shared" si="28"/>
        <v>#DIV/0!</v>
      </c>
      <c r="P364" t="e">
        <f t="shared" si="29"/>
        <v>#DIV/0!</v>
      </c>
    </row>
    <row r="365" spans="1:16">
      <c r="A365" t="s">
        <v>270</v>
      </c>
      <c r="B365" t="s">
        <v>271</v>
      </c>
      <c r="C365">
        <v>0</v>
      </c>
      <c r="D365">
        <v>0</v>
      </c>
      <c r="E365">
        <v>0</v>
      </c>
      <c r="F365">
        <v>0</v>
      </c>
      <c r="G365">
        <v>0</v>
      </c>
      <c r="H365">
        <v>0</v>
      </c>
      <c r="I365">
        <v>0</v>
      </c>
      <c r="J365">
        <v>0</v>
      </c>
      <c r="K365">
        <v>0</v>
      </c>
      <c r="L365" t="e">
        <f t="shared" si="25"/>
        <v>#DIV/0!</v>
      </c>
      <c r="M365">
        <f t="shared" si="26"/>
        <v>0</v>
      </c>
      <c r="N365">
        <f t="shared" si="27"/>
        <v>0</v>
      </c>
      <c r="O365" t="e">
        <f t="shared" si="28"/>
        <v>#DIV/0!</v>
      </c>
      <c r="P365" t="e">
        <f t="shared" si="29"/>
        <v>#DIV/0!</v>
      </c>
    </row>
    <row r="366" spans="1:16">
      <c r="A366" t="s">
        <v>270</v>
      </c>
      <c r="B366" t="s">
        <v>272</v>
      </c>
      <c r="C366">
        <v>0</v>
      </c>
      <c r="D366">
        <v>0</v>
      </c>
      <c r="E366">
        <v>0</v>
      </c>
      <c r="F366">
        <v>0</v>
      </c>
      <c r="G366">
        <v>0</v>
      </c>
      <c r="H366">
        <v>0</v>
      </c>
      <c r="I366">
        <v>0</v>
      </c>
      <c r="J366">
        <v>0</v>
      </c>
      <c r="K366">
        <v>0</v>
      </c>
      <c r="L366" t="e">
        <f t="shared" si="25"/>
        <v>#DIV/0!</v>
      </c>
      <c r="M366">
        <f t="shared" si="26"/>
        <v>0</v>
      </c>
      <c r="N366">
        <f t="shared" si="27"/>
        <v>0</v>
      </c>
      <c r="O366" t="e">
        <f t="shared" si="28"/>
        <v>#DIV/0!</v>
      </c>
      <c r="P366" t="e">
        <f t="shared" si="29"/>
        <v>#DIV/0!</v>
      </c>
    </row>
    <row r="367" spans="1:16">
      <c r="A367" t="s">
        <v>270</v>
      </c>
      <c r="B367" t="s">
        <v>273</v>
      </c>
      <c r="C367">
        <v>0</v>
      </c>
      <c r="D367">
        <v>0</v>
      </c>
      <c r="E367">
        <v>0</v>
      </c>
      <c r="F367">
        <v>0</v>
      </c>
      <c r="G367">
        <v>0</v>
      </c>
      <c r="H367">
        <v>0</v>
      </c>
      <c r="I367">
        <v>0</v>
      </c>
      <c r="J367">
        <v>0</v>
      </c>
      <c r="K367">
        <v>0</v>
      </c>
      <c r="L367" t="e">
        <f t="shared" si="25"/>
        <v>#DIV/0!</v>
      </c>
      <c r="M367">
        <f t="shared" si="26"/>
        <v>0</v>
      </c>
      <c r="N367">
        <f t="shared" si="27"/>
        <v>0</v>
      </c>
      <c r="O367" t="e">
        <f t="shared" si="28"/>
        <v>#DIV/0!</v>
      </c>
      <c r="P367" t="e">
        <f t="shared" si="29"/>
        <v>#DIV/0!</v>
      </c>
    </row>
    <row r="368" spans="1:16">
      <c r="A368" t="s">
        <v>274</v>
      </c>
      <c r="B368" t="s">
        <v>276</v>
      </c>
      <c r="C368">
        <v>0</v>
      </c>
      <c r="D368">
        <v>0</v>
      </c>
      <c r="E368">
        <v>0</v>
      </c>
      <c r="F368">
        <v>0</v>
      </c>
      <c r="G368">
        <v>0</v>
      </c>
      <c r="H368">
        <v>0</v>
      </c>
      <c r="I368">
        <v>0</v>
      </c>
      <c r="J368">
        <v>0</v>
      </c>
      <c r="K368">
        <v>0</v>
      </c>
      <c r="L368" t="e">
        <f t="shared" si="25"/>
        <v>#DIV/0!</v>
      </c>
      <c r="M368">
        <f t="shared" si="26"/>
        <v>0</v>
      </c>
      <c r="N368">
        <f t="shared" si="27"/>
        <v>0</v>
      </c>
      <c r="O368" t="e">
        <f t="shared" si="28"/>
        <v>#DIV/0!</v>
      </c>
      <c r="P368" t="e">
        <f t="shared" si="29"/>
        <v>#DIV/0!</v>
      </c>
    </row>
    <row r="369" spans="1:16">
      <c r="A369" t="s">
        <v>455</v>
      </c>
      <c r="B369" t="s">
        <v>456</v>
      </c>
      <c r="C369">
        <v>6.23</v>
      </c>
      <c r="D369">
        <v>5.03</v>
      </c>
      <c r="E369">
        <v>10.67</v>
      </c>
      <c r="F369">
        <v>0</v>
      </c>
      <c r="G369">
        <v>9.99</v>
      </c>
      <c r="H369">
        <v>8.19</v>
      </c>
      <c r="I369">
        <v>3.86</v>
      </c>
      <c r="J369">
        <v>0</v>
      </c>
      <c r="K369">
        <v>0</v>
      </c>
      <c r="L369">
        <f t="shared" si="25"/>
        <v>0.99328913598288637</v>
      </c>
      <c r="M369">
        <f t="shared" si="26"/>
        <v>5.4824999999999999</v>
      </c>
      <c r="N369">
        <f t="shared" si="27"/>
        <v>5.51</v>
      </c>
      <c r="O369">
        <f t="shared" si="28"/>
        <v>1.005015959872321</v>
      </c>
      <c r="P369">
        <f t="shared" si="29"/>
        <v>7.2184118975639859E-3</v>
      </c>
    </row>
    <row r="370" spans="1:16">
      <c r="A370" t="s">
        <v>486</v>
      </c>
      <c r="B370" t="s">
        <v>487</v>
      </c>
      <c r="C370">
        <v>0</v>
      </c>
      <c r="D370">
        <v>0</v>
      </c>
      <c r="E370">
        <v>0</v>
      </c>
      <c r="F370">
        <v>0</v>
      </c>
      <c r="G370">
        <v>0</v>
      </c>
      <c r="H370">
        <v>0</v>
      </c>
      <c r="I370">
        <v>0</v>
      </c>
      <c r="J370">
        <v>0</v>
      </c>
      <c r="K370">
        <v>0</v>
      </c>
      <c r="L370" t="e">
        <f t="shared" si="25"/>
        <v>#DIV/0!</v>
      </c>
      <c r="M370">
        <f t="shared" si="26"/>
        <v>0</v>
      </c>
      <c r="N370">
        <f t="shared" si="27"/>
        <v>0</v>
      </c>
      <c r="O370" t="e">
        <f t="shared" si="28"/>
        <v>#DIV/0!</v>
      </c>
      <c r="P370" t="e">
        <f t="shared" si="29"/>
        <v>#DIV/0!</v>
      </c>
    </row>
    <row r="371" spans="1:16">
      <c r="A371" t="s">
        <v>190</v>
      </c>
      <c r="B371" t="s">
        <v>195</v>
      </c>
      <c r="C371">
        <v>2.08</v>
      </c>
      <c r="D371">
        <v>3.02</v>
      </c>
      <c r="E371">
        <v>5.33</v>
      </c>
      <c r="F371">
        <v>3.18</v>
      </c>
      <c r="G371">
        <v>2.5</v>
      </c>
      <c r="H371">
        <v>7.28</v>
      </c>
      <c r="I371">
        <v>1.93</v>
      </c>
      <c r="J371">
        <v>1.71</v>
      </c>
      <c r="K371">
        <v>-0.02</v>
      </c>
      <c r="L371">
        <f t="shared" si="25"/>
        <v>0.97555289300248416</v>
      </c>
      <c r="M371">
        <f t="shared" si="26"/>
        <v>3.4024999999999999</v>
      </c>
      <c r="N371">
        <f t="shared" si="27"/>
        <v>3.3550000000000004</v>
      </c>
      <c r="O371">
        <f t="shared" si="28"/>
        <v>0.98603967670830284</v>
      </c>
      <c r="P371">
        <f t="shared" si="29"/>
        <v>-2.0282395303810971E-2</v>
      </c>
    </row>
    <row r="372" spans="1:16">
      <c r="A372" t="s">
        <v>491</v>
      </c>
      <c r="B372" t="s">
        <v>495</v>
      </c>
      <c r="C372">
        <v>112.19</v>
      </c>
      <c r="D372">
        <v>180.17</v>
      </c>
      <c r="E372">
        <v>194.71</v>
      </c>
      <c r="F372">
        <v>340.14</v>
      </c>
      <c r="G372">
        <v>299.66000000000003</v>
      </c>
      <c r="H372">
        <v>194.66</v>
      </c>
      <c r="I372">
        <v>179.69</v>
      </c>
      <c r="J372">
        <v>143.62</v>
      </c>
      <c r="K372">
        <v>-0.02</v>
      </c>
      <c r="L372">
        <f t="shared" si="25"/>
        <v>0.96866927364660815</v>
      </c>
      <c r="M372">
        <f t="shared" si="26"/>
        <v>206.80250000000001</v>
      </c>
      <c r="N372">
        <f t="shared" si="27"/>
        <v>204.4075</v>
      </c>
      <c r="O372">
        <f t="shared" si="28"/>
        <v>0.98841890209257621</v>
      </c>
      <c r="P372">
        <f t="shared" si="29"/>
        <v>-1.6805494485263243E-2</v>
      </c>
    </row>
    <row r="373" spans="1:16">
      <c r="A373" t="s">
        <v>498</v>
      </c>
      <c r="B373" t="s">
        <v>500</v>
      </c>
      <c r="C373">
        <v>0</v>
      </c>
      <c r="D373">
        <v>0</v>
      </c>
      <c r="E373">
        <v>0.89</v>
      </c>
      <c r="F373">
        <v>2.12</v>
      </c>
      <c r="G373">
        <v>1.25</v>
      </c>
      <c r="H373">
        <v>0</v>
      </c>
      <c r="I373">
        <v>0</v>
      </c>
      <c r="J373">
        <v>1.71</v>
      </c>
      <c r="K373">
        <v>-0.02</v>
      </c>
      <c r="L373">
        <f t="shared" si="25"/>
        <v>0.98562739092607865</v>
      </c>
      <c r="M373">
        <f t="shared" si="26"/>
        <v>0.75250000000000006</v>
      </c>
      <c r="N373">
        <f t="shared" si="27"/>
        <v>0.74</v>
      </c>
      <c r="O373">
        <f t="shared" si="28"/>
        <v>0.98338870431893677</v>
      </c>
      <c r="P373">
        <f t="shared" si="29"/>
        <v>-2.4166311130752422E-2</v>
      </c>
    </row>
    <row r="374" spans="1:16">
      <c r="A374" t="s">
        <v>2</v>
      </c>
      <c r="B374" t="s">
        <v>3</v>
      </c>
      <c r="C374">
        <v>1.04</v>
      </c>
      <c r="D374">
        <v>1.01</v>
      </c>
      <c r="E374">
        <v>0</v>
      </c>
      <c r="F374">
        <v>20.13</v>
      </c>
      <c r="G374">
        <v>0</v>
      </c>
      <c r="H374">
        <v>0</v>
      </c>
      <c r="I374">
        <v>0.97</v>
      </c>
      <c r="J374">
        <v>20.52</v>
      </c>
      <c r="K374">
        <v>-0.03</v>
      </c>
      <c r="L374">
        <f t="shared" si="25"/>
        <v>0.98118508731586829</v>
      </c>
      <c r="M374">
        <f t="shared" si="26"/>
        <v>5.5449999999999999</v>
      </c>
      <c r="N374">
        <f t="shared" si="27"/>
        <v>5.3724999999999996</v>
      </c>
      <c r="O374">
        <f t="shared" si="28"/>
        <v>0.96889089269612261</v>
      </c>
      <c r="P374">
        <f t="shared" si="29"/>
        <v>-4.5593882733926484E-2</v>
      </c>
    </row>
    <row r="375" spans="1:16">
      <c r="A375" t="s">
        <v>208</v>
      </c>
      <c r="B375" t="s">
        <v>210</v>
      </c>
      <c r="C375">
        <v>0</v>
      </c>
      <c r="D375">
        <v>0</v>
      </c>
      <c r="E375">
        <v>0.89</v>
      </c>
      <c r="F375">
        <v>11.66</v>
      </c>
      <c r="G375">
        <v>0</v>
      </c>
      <c r="H375">
        <v>0</v>
      </c>
      <c r="I375">
        <v>0.97</v>
      </c>
      <c r="J375">
        <v>11.11</v>
      </c>
      <c r="K375">
        <v>-0.03</v>
      </c>
      <c r="L375">
        <f t="shared" si="25"/>
        <v>0.97711327112686053</v>
      </c>
      <c r="M375">
        <f t="shared" si="26"/>
        <v>3.1375000000000002</v>
      </c>
      <c r="N375">
        <f t="shared" si="27"/>
        <v>3.02</v>
      </c>
      <c r="O375">
        <f t="shared" si="28"/>
        <v>0.96254980079681274</v>
      </c>
      <c r="P375">
        <f t="shared" si="29"/>
        <v>-5.5066909513055456E-2</v>
      </c>
    </row>
    <row r="376" spans="1:16">
      <c r="A376" t="s">
        <v>386</v>
      </c>
      <c r="B376" t="s">
        <v>390</v>
      </c>
      <c r="C376">
        <v>57.13</v>
      </c>
      <c r="D376">
        <v>29.19</v>
      </c>
      <c r="E376">
        <v>45.34</v>
      </c>
      <c r="F376">
        <v>3.18</v>
      </c>
      <c r="G376">
        <v>42.45</v>
      </c>
      <c r="H376">
        <v>55.49</v>
      </c>
      <c r="I376">
        <v>29.95</v>
      </c>
      <c r="J376">
        <v>2.56</v>
      </c>
      <c r="K376">
        <v>-0.04</v>
      </c>
      <c r="L376">
        <f t="shared" si="25"/>
        <v>0.94833045090020196</v>
      </c>
      <c r="M376">
        <f t="shared" si="26"/>
        <v>33.710000000000008</v>
      </c>
      <c r="N376">
        <f t="shared" si="27"/>
        <v>32.612499999999997</v>
      </c>
      <c r="O376">
        <f t="shared" si="28"/>
        <v>0.96744289528329841</v>
      </c>
      <c r="P376">
        <f t="shared" si="29"/>
        <v>-4.7751588279396281E-2</v>
      </c>
    </row>
    <row r="377" spans="1:16">
      <c r="A377" t="s">
        <v>429</v>
      </c>
      <c r="B377" t="s">
        <v>432</v>
      </c>
      <c r="C377">
        <v>355.27</v>
      </c>
      <c r="D377">
        <v>229.49</v>
      </c>
      <c r="E377">
        <v>442.76</v>
      </c>
      <c r="F377">
        <v>0</v>
      </c>
      <c r="G377">
        <v>277.18</v>
      </c>
      <c r="H377">
        <v>430.26</v>
      </c>
      <c r="I377">
        <v>278.23</v>
      </c>
      <c r="J377">
        <v>0</v>
      </c>
      <c r="K377">
        <v>-0.05</v>
      </c>
      <c r="L377">
        <f t="shared" si="25"/>
        <v>0.93916362563827893</v>
      </c>
      <c r="M377">
        <f t="shared" si="26"/>
        <v>256.88</v>
      </c>
      <c r="N377">
        <f t="shared" si="27"/>
        <v>246.41750000000002</v>
      </c>
      <c r="O377">
        <f t="shared" si="28"/>
        <v>0.9592708657739023</v>
      </c>
      <c r="P377">
        <f t="shared" si="29"/>
        <v>-5.9989853645548125E-2</v>
      </c>
    </row>
    <row r="378" spans="1:16">
      <c r="A378" t="s">
        <v>511</v>
      </c>
      <c r="B378" t="s">
        <v>520</v>
      </c>
      <c r="C378">
        <v>48.82</v>
      </c>
      <c r="D378">
        <v>59.39</v>
      </c>
      <c r="E378">
        <v>57.79</v>
      </c>
      <c r="F378">
        <v>8.48</v>
      </c>
      <c r="G378">
        <v>37.46</v>
      </c>
      <c r="H378">
        <v>49.12</v>
      </c>
      <c r="I378">
        <v>72.459999999999994</v>
      </c>
      <c r="J378">
        <v>8.5500000000000007</v>
      </c>
      <c r="K378">
        <v>-0.05</v>
      </c>
      <c r="L378">
        <f t="shared" si="25"/>
        <v>0.92632324795985865</v>
      </c>
      <c r="M378">
        <f t="shared" si="26"/>
        <v>43.62</v>
      </c>
      <c r="N378">
        <f t="shared" si="27"/>
        <v>41.897500000000001</v>
      </c>
      <c r="O378">
        <f t="shared" si="28"/>
        <v>0.96051123337918398</v>
      </c>
      <c r="P378">
        <f t="shared" si="29"/>
        <v>-5.8125608278525025E-2</v>
      </c>
    </row>
    <row r="379" spans="1:16">
      <c r="A379" t="s">
        <v>16</v>
      </c>
      <c r="B379" t="s">
        <v>29</v>
      </c>
      <c r="C379">
        <v>39.47</v>
      </c>
      <c r="D379">
        <v>21.14</v>
      </c>
      <c r="E379">
        <v>33.78</v>
      </c>
      <c r="F379">
        <v>282.92</v>
      </c>
      <c r="G379">
        <v>47.45</v>
      </c>
      <c r="H379">
        <v>52.76</v>
      </c>
      <c r="I379">
        <v>48.3</v>
      </c>
      <c r="J379">
        <v>211.16</v>
      </c>
      <c r="K379">
        <v>-0.06</v>
      </c>
      <c r="L379">
        <f t="shared" si="25"/>
        <v>0.95492566998430428</v>
      </c>
      <c r="M379">
        <f t="shared" si="26"/>
        <v>94.327500000000001</v>
      </c>
      <c r="N379">
        <f t="shared" si="27"/>
        <v>89.91749999999999</v>
      </c>
      <c r="O379">
        <f t="shared" si="28"/>
        <v>0.95324799236701907</v>
      </c>
      <c r="P379">
        <f t="shared" si="29"/>
        <v>-6.9076507388839054E-2</v>
      </c>
    </row>
    <row r="380" spans="1:16">
      <c r="A380" t="s">
        <v>498</v>
      </c>
      <c r="B380" t="s">
        <v>501</v>
      </c>
      <c r="C380">
        <v>0</v>
      </c>
      <c r="D380">
        <v>0</v>
      </c>
      <c r="E380">
        <v>0</v>
      </c>
      <c r="F380">
        <v>20.13</v>
      </c>
      <c r="G380">
        <v>0</v>
      </c>
      <c r="H380">
        <v>0</v>
      </c>
      <c r="I380">
        <v>0</v>
      </c>
      <c r="J380">
        <v>18.809999999999999</v>
      </c>
      <c r="K380">
        <v>-0.06</v>
      </c>
      <c r="L380">
        <f t="shared" si="25"/>
        <v>0.9633414354271812</v>
      </c>
      <c r="M380">
        <f t="shared" si="26"/>
        <v>5.0324999999999998</v>
      </c>
      <c r="N380">
        <f t="shared" si="27"/>
        <v>4.7024999999999997</v>
      </c>
      <c r="O380">
        <f t="shared" si="28"/>
        <v>0.93442622950819665</v>
      </c>
      <c r="P380">
        <f t="shared" si="29"/>
        <v>-9.7847323398144712E-2</v>
      </c>
    </row>
    <row r="381" spans="1:16">
      <c r="A381" t="s">
        <v>455</v>
      </c>
      <c r="B381" t="s">
        <v>457</v>
      </c>
      <c r="C381">
        <v>28.05</v>
      </c>
      <c r="D381">
        <v>57.37</v>
      </c>
      <c r="E381">
        <v>93.35</v>
      </c>
      <c r="F381">
        <v>58.28</v>
      </c>
      <c r="G381">
        <v>41.2</v>
      </c>
      <c r="H381">
        <v>99.15</v>
      </c>
      <c r="I381">
        <v>33.81</v>
      </c>
      <c r="J381">
        <v>51.29</v>
      </c>
      <c r="K381">
        <v>-7.0000000000000007E-2</v>
      </c>
      <c r="L381">
        <f t="shared" si="25"/>
        <v>0.88871783243866398</v>
      </c>
      <c r="M381">
        <f t="shared" si="26"/>
        <v>59.262499999999996</v>
      </c>
      <c r="N381">
        <f t="shared" si="27"/>
        <v>56.362500000000004</v>
      </c>
      <c r="O381">
        <f t="shared" si="28"/>
        <v>0.95106517612318087</v>
      </c>
      <c r="P381">
        <f t="shared" si="29"/>
        <v>-7.2383883088874473E-2</v>
      </c>
    </row>
    <row r="382" spans="1:16">
      <c r="A382" t="s">
        <v>58</v>
      </c>
      <c r="B382" t="s">
        <v>63</v>
      </c>
      <c r="C382">
        <v>0</v>
      </c>
      <c r="D382">
        <v>0</v>
      </c>
      <c r="E382">
        <v>0</v>
      </c>
      <c r="F382">
        <v>1.06</v>
      </c>
      <c r="G382">
        <v>0</v>
      </c>
      <c r="H382">
        <v>0.91</v>
      </c>
      <c r="I382">
        <v>0</v>
      </c>
      <c r="J382">
        <v>0</v>
      </c>
      <c r="K382">
        <v>-0.08</v>
      </c>
      <c r="L382">
        <f t="shared" si="25"/>
        <v>0.91799538826655902</v>
      </c>
      <c r="M382">
        <f t="shared" si="26"/>
        <v>0.26500000000000001</v>
      </c>
      <c r="N382">
        <f t="shared" si="27"/>
        <v>0.22750000000000001</v>
      </c>
      <c r="O382">
        <f t="shared" si="28"/>
        <v>0.85849056603773588</v>
      </c>
      <c r="P382">
        <f t="shared" si="29"/>
        <v>-0.22012581436450285</v>
      </c>
    </row>
    <row r="383" spans="1:16">
      <c r="A383" t="s">
        <v>232</v>
      </c>
      <c r="B383" t="s">
        <v>234</v>
      </c>
      <c r="C383">
        <v>0</v>
      </c>
      <c r="D383">
        <v>2.0099999999999998</v>
      </c>
      <c r="E383">
        <v>0.89</v>
      </c>
      <c r="F383">
        <v>18.010000000000002</v>
      </c>
      <c r="G383">
        <v>3.75</v>
      </c>
      <c r="H383">
        <v>5.46</v>
      </c>
      <c r="I383">
        <v>0</v>
      </c>
      <c r="J383">
        <v>10.26</v>
      </c>
      <c r="K383">
        <v>-0.08</v>
      </c>
      <c r="L383">
        <f t="shared" si="25"/>
        <v>0.9424213345673863</v>
      </c>
      <c r="M383">
        <f t="shared" si="26"/>
        <v>5.2275</v>
      </c>
      <c r="N383">
        <f t="shared" si="27"/>
        <v>4.8674999999999997</v>
      </c>
      <c r="O383">
        <f t="shared" si="28"/>
        <v>0.93113342898134854</v>
      </c>
      <c r="P383">
        <f t="shared" si="29"/>
        <v>-0.10294017786928474</v>
      </c>
    </row>
    <row r="384" spans="1:16">
      <c r="A384" t="s">
        <v>407</v>
      </c>
      <c r="B384" t="s">
        <v>415</v>
      </c>
      <c r="C384">
        <v>0</v>
      </c>
      <c r="D384">
        <v>0</v>
      </c>
      <c r="E384">
        <v>0</v>
      </c>
      <c r="F384">
        <v>8.48</v>
      </c>
      <c r="G384">
        <v>0</v>
      </c>
      <c r="H384">
        <v>0</v>
      </c>
      <c r="I384">
        <v>0</v>
      </c>
      <c r="J384">
        <v>7.69</v>
      </c>
      <c r="K384">
        <v>-0.08</v>
      </c>
      <c r="L384">
        <f t="shared" si="25"/>
        <v>0.94722380197940592</v>
      </c>
      <c r="M384">
        <f t="shared" si="26"/>
        <v>2.12</v>
      </c>
      <c r="N384">
        <f t="shared" si="27"/>
        <v>1.9225000000000001</v>
      </c>
      <c r="O384">
        <f t="shared" si="28"/>
        <v>0.90683962264150941</v>
      </c>
      <c r="P384">
        <f t="shared" si="29"/>
        <v>-0.1410806666013727</v>
      </c>
    </row>
    <row r="385" spans="1:16">
      <c r="A385" t="s">
        <v>525</v>
      </c>
      <c r="B385" t="s">
        <v>535</v>
      </c>
      <c r="C385">
        <v>33.24</v>
      </c>
      <c r="D385">
        <v>33.22</v>
      </c>
      <c r="E385">
        <v>26.67</v>
      </c>
      <c r="F385">
        <v>0</v>
      </c>
      <c r="G385">
        <v>22.47</v>
      </c>
      <c r="H385">
        <v>37.299999999999997</v>
      </c>
      <c r="I385">
        <v>27.05</v>
      </c>
      <c r="J385">
        <v>0</v>
      </c>
      <c r="K385">
        <v>-0.08</v>
      </c>
      <c r="L385">
        <f t="shared" si="25"/>
        <v>0.89223097748349178</v>
      </c>
      <c r="M385">
        <f t="shared" si="26"/>
        <v>23.282500000000002</v>
      </c>
      <c r="N385">
        <f t="shared" si="27"/>
        <v>21.704999999999998</v>
      </c>
      <c r="O385">
        <f t="shared" si="28"/>
        <v>0.93224524857725743</v>
      </c>
      <c r="P385">
        <f t="shared" si="29"/>
        <v>-0.10121855592839933</v>
      </c>
    </row>
    <row r="386" spans="1:16">
      <c r="A386" t="s">
        <v>539</v>
      </c>
      <c r="B386" t="s">
        <v>540</v>
      </c>
      <c r="C386">
        <v>0</v>
      </c>
      <c r="D386">
        <v>0</v>
      </c>
      <c r="E386">
        <v>0.89</v>
      </c>
      <c r="F386">
        <v>1.06</v>
      </c>
      <c r="G386">
        <v>0</v>
      </c>
      <c r="H386">
        <v>0</v>
      </c>
      <c r="I386">
        <v>0</v>
      </c>
      <c r="J386">
        <v>1.71</v>
      </c>
      <c r="K386">
        <v>-0.08</v>
      </c>
      <c r="L386">
        <f t="shared" si="25"/>
        <v>0.910710985681077</v>
      </c>
      <c r="M386">
        <f t="shared" si="26"/>
        <v>0.48750000000000004</v>
      </c>
      <c r="N386">
        <f t="shared" si="27"/>
        <v>0.42749999999999999</v>
      </c>
      <c r="O386">
        <f t="shared" si="28"/>
        <v>0.87692307692307681</v>
      </c>
      <c r="P386">
        <f t="shared" si="29"/>
        <v>-0.18947779886371302</v>
      </c>
    </row>
    <row r="387" spans="1:16">
      <c r="A387" t="s">
        <v>16</v>
      </c>
      <c r="B387" t="s">
        <v>45</v>
      </c>
      <c r="C387">
        <v>96.61</v>
      </c>
      <c r="D387">
        <v>114.75</v>
      </c>
      <c r="E387">
        <v>72.900000000000006</v>
      </c>
      <c r="F387">
        <v>261.73</v>
      </c>
      <c r="G387">
        <v>158.57</v>
      </c>
      <c r="H387">
        <v>104.61</v>
      </c>
      <c r="I387">
        <v>120.76</v>
      </c>
      <c r="J387">
        <v>124.81</v>
      </c>
      <c r="K387">
        <v>-0.09</v>
      </c>
      <c r="L387">
        <f t="shared" ref="L387:L450" si="30">TTEST(C387:F387,G387:J387,2,2)</f>
        <v>0.83977349893162712</v>
      </c>
      <c r="M387">
        <f t="shared" ref="M387:M450" si="31">AVERAGE(C387:F387)</f>
        <v>136.4975</v>
      </c>
      <c r="N387">
        <f t="shared" ref="N387:N450" si="32">AVERAGE(G387:J387)</f>
        <v>127.1875</v>
      </c>
      <c r="O387">
        <f t="shared" ref="O387:O450" si="33">N387/M387</f>
        <v>0.93179362259382037</v>
      </c>
      <c r="P387">
        <f t="shared" ref="P387:P450" si="34">LOG(O387,2)</f>
        <v>-0.10191763853817455</v>
      </c>
    </row>
    <row r="388" spans="1:16">
      <c r="A388" t="s">
        <v>58</v>
      </c>
      <c r="B388" t="s">
        <v>60</v>
      </c>
      <c r="C388">
        <v>2.08</v>
      </c>
      <c r="D388">
        <v>0</v>
      </c>
      <c r="E388">
        <v>0.89</v>
      </c>
      <c r="F388">
        <v>3.18</v>
      </c>
      <c r="G388">
        <v>1.25</v>
      </c>
      <c r="H388">
        <v>0.91</v>
      </c>
      <c r="I388">
        <v>0</v>
      </c>
      <c r="J388">
        <v>3.42</v>
      </c>
      <c r="K388">
        <v>-0.09</v>
      </c>
      <c r="L388">
        <f t="shared" si="30"/>
        <v>0.89169932360463444</v>
      </c>
      <c r="M388">
        <f t="shared" si="31"/>
        <v>1.5375000000000001</v>
      </c>
      <c r="N388">
        <f t="shared" si="32"/>
        <v>1.395</v>
      </c>
      <c r="O388">
        <f t="shared" si="33"/>
        <v>0.90731707317073162</v>
      </c>
      <c r="P388">
        <f t="shared" si="34"/>
        <v>-0.14032128839741478</v>
      </c>
    </row>
    <row r="389" spans="1:16">
      <c r="A389" t="s">
        <v>525</v>
      </c>
      <c r="B389" t="s">
        <v>531</v>
      </c>
      <c r="C389">
        <v>0</v>
      </c>
      <c r="D389">
        <v>0</v>
      </c>
      <c r="E389">
        <v>0.89</v>
      </c>
      <c r="F389">
        <v>2.12</v>
      </c>
      <c r="G389">
        <v>0</v>
      </c>
      <c r="H389">
        <v>0.91</v>
      </c>
      <c r="I389">
        <v>0</v>
      </c>
      <c r="J389">
        <v>1.71</v>
      </c>
      <c r="K389">
        <v>-0.1</v>
      </c>
      <c r="L389">
        <f t="shared" si="30"/>
        <v>0.88554085810720795</v>
      </c>
      <c r="M389">
        <f t="shared" si="31"/>
        <v>0.75250000000000006</v>
      </c>
      <c r="N389">
        <f t="shared" si="32"/>
        <v>0.65500000000000003</v>
      </c>
      <c r="O389">
        <f t="shared" si="33"/>
        <v>0.87043189368770757</v>
      </c>
      <c r="P389">
        <f t="shared" si="34"/>
        <v>-0.2001966752222519</v>
      </c>
    </row>
    <row r="390" spans="1:16">
      <c r="A390" t="s">
        <v>114</v>
      </c>
      <c r="B390" t="s">
        <v>123</v>
      </c>
      <c r="C390">
        <v>0</v>
      </c>
      <c r="D390">
        <v>0</v>
      </c>
      <c r="E390">
        <v>0</v>
      </c>
      <c r="F390">
        <v>1.06</v>
      </c>
      <c r="G390">
        <v>0</v>
      </c>
      <c r="H390">
        <v>0</v>
      </c>
      <c r="I390">
        <v>0</v>
      </c>
      <c r="J390">
        <v>0.85</v>
      </c>
      <c r="K390">
        <v>-0.11</v>
      </c>
      <c r="L390">
        <f t="shared" si="30"/>
        <v>0.88223772118702637</v>
      </c>
      <c r="M390">
        <f t="shared" si="31"/>
        <v>0.26500000000000001</v>
      </c>
      <c r="N390">
        <f t="shared" si="32"/>
        <v>0.21249999999999999</v>
      </c>
      <c r="O390">
        <f t="shared" si="33"/>
        <v>0.80188679245283012</v>
      </c>
      <c r="P390">
        <f t="shared" si="34"/>
        <v>-0.31852951842549754</v>
      </c>
    </row>
    <row r="391" spans="1:16">
      <c r="A391" t="s">
        <v>16</v>
      </c>
      <c r="B391" t="s">
        <v>28</v>
      </c>
      <c r="C391">
        <v>2.08</v>
      </c>
      <c r="D391">
        <v>3.02</v>
      </c>
      <c r="E391">
        <v>0.89</v>
      </c>
      <c r="F391">
        <v>31.79</v>
      </c>
      <c r="G391">
        <v>0</v>
      </c>
      <c r="H391">
        <v>0.91</v>
      </c>
      <c r="I391">
        <v>2.9</v>
      </c>
      <c r="J391">
        <v>29.92</v>
      </c>
      <c r="K391">
        <v>-0.12</v>
      </c>
      <c r="L391">
        <f t="shared" si="30"/>
        <v>0.92533050203653466</v>
      </c>
      <c r="M391">
        <f t="shared" si="31"/>
        <v>9.4450000000000003</v>
      </c>
      <c r="N391">
        <f t="shared" si="32"/>
        <v>8.432500000000001</v>
      </c>
      <c r="O391">
        <f t="shared" si="33"/>
        <v>0.89280042350449984</v>
      </c>
      <c r="P391">
        <f t="shared" si="34"/>
        <v>-0.16359038337024301</v>
      </c>
    </row>
    <row r="392" spans="1:16">
      <c r="A392" t="s">
        <v>383</v>
      </c>
      <c r="B392" t="s">
        <v>385</v>
      </c>
      <c r="C392">
        <v>0</v>
      </c>
      <c r="D392">
        <v>0</v>
      </c>
      <c r="E392">
        <v>0</v>
      </c>
      <c r="F392">
        <v>7.42</v>
      </c>
      <c r="G392">
        <v>1.25</v>
      </c>
      <c r="H392">
        <v>0</v>
      </c>
      <c r="I392">
        <v>0.97</v>
      </c>
      <c r="J392">
        <v>4.2699999999999996</v>
      </c>
      <c r="K392">
        <v>-0.12</v>
      </c>
      <c r="L392">
        <f t="shared" si="30"/>
        <v>0.91430023163003282</v>
      </c>
      <c r="M392">
        <f t="shared" si="31"/>
        <v>1.855</v>
      </c>
      <c r="N392">
        <f t="shared" si="32"/>
        <v>1.6224999999999998</v>
      </c>
      <c r="O392">
        <f t="shared" si="33"/>
        <v>0.87466307277628019</v>
      </c>
      <c r="P392">
        <f t="shared" si="34"/>
        <v>-0.193200708621665</v>
      </c>
    </row>
    <row r="393" spans="1:16">
      <c r="A393" t="s">
        <v>436</v>
      </c>
      <c r="B393" t="s">
        <v>437</v>
      </c>
      <c r="C393">
        <v>2.08</v>
      </c>
      <c r="D393">
        <v>2.0099999999999998</v>
      </c>
      <c r="E393">
        <v>4.45</v>
      </c>
      <c r="F393">
        <v>0</v>
      </c>
      <c r="G393">
        <v>1.25</v>
      </c>
      <c r="H393">
        <v>4.55</v>
      </c>
      <c r="I393">
        <v>1.93</v>
      </c>
      <c r="J393">
        <v>0</v>
      </c>
      <c r="K393">
        <v>-0.12</v>
      </c>
      <c r="L393">
        <f t="shared" si="30"/>
        <v>0.88332330928068359</v>
      </c>
      <c r="M393">
        <f t="shared" si="31"/>
        <v>2.1349999999999998</v>
      </c>
      <c r="N393">
        <f t="shared" si="32"/>
        <v>1.9324999999999999</v>
      </c>
      <c r="O393">
        <f t="shared" si="33"/>
        <v>0.90515222482435598</v>
      </c>
      <c r="P393">
        <f t="shared" si="34"/>
        <v>-0.14376765569564298</v>
      </c>
    </row>
    <row r="394" spans="1:16">
      <c r="A394" t="s">
        <v>5</v>
      </c>
      <c r="B394" t="s">
        <v>7</v>
      </c>
      <c r="C394">
        <v>0</v>
      </c>
      <c r="D394">
        <v>0</v>
      </c>
      <c r="E394">
        <v>0</v>
      </c>
      <c r="F394">
        <v>2.12</v>
      </c>
      <c r="G394">
        <v>0</v>
      </c>
      <c r="H394">
        <v>0</v>
      </c>
      <c r="I394">
        <v>0</v>
      </c>
      <c r="J394">
        <v>1.71</v>
      </c>
      <c r="K394">
        <v>-0.14000000000000001</v>
      </c>
      <c r="L394">
        <f t="shared" si="30"/>
        <v>0.88527885771142878</v>
      </c>
      <c r="M394">
        <f t="shared" si="31"/>
        <v>0.53</v>
      </c>
      <c r="N394">
        <f t="shared" si="32"/>
        <v>0.42749999999999999</v>
      </c>
      <c r="O394">
        <f t="shared" si="33"/>
        <v>0.80660377358490565</v>
      </c>
      <c r="P394">
        <f t="shared" si="34"/>
        <v>-0.31006793967730134</v>
      </c>
    </row>
    <row r="395" spans="1:16">
      <c r="A395" t="s">
        <v>253</v>
      </c>
      <c r="B395" t="s">
        <v>257</v>
      </c>
      <c r="C395">
        <v>0</v>
      </c>
      <c r="D395">
        <v>0</v>
      </c>
      <c r="E395">
        <v>0</v>
      </c>
      <c r="F395">
        <v>2.12</v>
      </c>
      <c r="G395">
        <v>0</v>
      </c>
      <c r="H395">
        <v>0</v>
      </c>
      <c r="I395">
        <v>0</v>
      </c>
      <c r="J395">
        <v>1.71</v>
      </c>
      <c r="K395">
        <v>-0.14000000000000001</v>
      </c>
      <c r="L395">
        <f t="shared" si="30"/>
        <v>0.88527885771142878</v>
      </c>
      <c r="M395">
        <f t="shared" si="31"/>
        <v>0.53</v>
      </c>
      <c r="N395">
        <f t="shared" si="32"/>
        <v>0.42749999999999999</v>
      </c>
      <c r="O395">
        <f t="shared" si="33"/>
        <v>0.80660377358490565</v>
      </c>
      <c r="P395">
        <f t="shared" si="34"/>
        <v>-0.31006793967730134</v>
      </c>
    </row>
    <row r="396" spans="1:16">
      <c r="A396" t="s">
        <v>407</v>
      </c>
      <c r="B396" t="s">
        <v>409</v>
      </c>
      <c r="C396">
        <v>2.08</v>
      </c>
      <c r="D396">
        <v>6.04</v>
      </c>
      <c r="E396">
        <v>8.89</v>
      </c>
      <c r="F396">
        <v>2.12</v>
      </c>
      <c r="G396">
        <v>6.24</v>
      </c>
      <c r="H396">
        <v>5.46</v>
      </c>
      <c r="I396">
        <v>3.86</v>
      </c>
      <c r="J396">
        <v>1.71</v>
      </c>
      <c r="K396">
        <v>-0.14000000000000001</v>
      </c>
      <c r="L396">
        <f t="shared" si="30"/>
        <v>0.81793983195311259</v>
      </c>
      <c r="M396">
        <f t="shared" si="31"/>
        <v>4.7825000000000006</v>
      </c>
      <c r="N396">
        <f t="shared" si="32"/>
        <v>4.3174999999999999</v>
      </c>
      <c r="O396">
        <f t="shared" si="33"/>
        <v>0.90277051751176152</v>
      </c>
      <c r="P396">
        <f t="shared" si="34"/>
        <v>-0.14756879081718829</v>
      </c>
    </row>
    <row r="397" spans="1:16">
      <c r="A397" t="s">
        <v>114</v>
      </c>
      <c r="B397" t="s">
        <v>125</v>
      </c>
      <c r="C397">
        <v>0</v>
      </c>
      <c r="D397">
        <v>0</v>
      </c>
      <c r="E397">
        <v>0.89</v>
      </c>
      <c r="F397">
        <v>2695.71</v>
      </c>
      <c r="G397">
        <v>1.25</v>
      </c>
      <c r="H397">
        <v>0.91</v>
      </c>
      <c r="I397">
        <v>1.93</v>
      </c>
      <c r="J397">
        <v>2307.37</v>
      </c>
      <c r="K397">
        <v>-0.15</v>
      </c>
      <c r="L397">
        <f t="shared" si="30"/>
        <v>0.91707995209522009</v>
      </c>
      <c r="M397">
        <f t="shared" si="31"/>
        <v>674.15</v>
      </c>
      <c r="N397">
        <f t="shared" si="32"/>
        <v>577.86500000000001</v>
      </c>
      <c r="O397">
        <f t="shared" si="33"/>
        <v>0.85717570273677968</v>
      </c>
      <c r="P397">
        <f t="shared" si="34"/>
        <v>-0.22233713852427767</v>
      </c>
    </row>
    <row r="398" spans="1:16">
      <c r="A398" t="s">
        <v>58</v>
      </c>
      <c r="B398" t="s">
        <v>65</v>
      </c>
      <c r="C398">
        <v>0</v>
      </c>
      <c r="D398">
        <v>2.0099999999999998</v>
      </c>
      <c r="E398">
        <v>0</v>
      </c>
      <c r="F398">
        <v>5.3</v>
      </c>
      <c r="G398">
        <v>0</v>
      </c>
      <c r="H398">
        <v>0.91</v>
      </c>
      <c r="I398">
        <v>0.97</v>
      </c>
      <c r="J398">
        <v>4.2699999999999996</v>
      </c>
      <c r="K398">
        <v>-0.16</v>
      </c>
      <c r="L398">
        <f t="shared" si="30"/>
        <v>0.85892251099935468</v>
      </c>
      <c r="M398">
        <f t="shared" si="31"/>
        <v>1.8274999999999999</v>
      </c>
      <c r="N398">
        <f t="shared" si="32"/>
        <v>1.5374999999999999</v>
      </c>
      <c r="O398">
        <f t="shared" si="33"/>
        <v>0.841313269493844</v>
      </c>
      <c r="P398">
        <f t="shared" si="34"/>
        <v>-0.24928499572583523</v>
      </c>
    </row>
    <row r="399" spans="1:16">
      <c r="A399" t="s">
        <v>299</v>
      </c>
      <c r="B399" t="s">
        <v>301</v>
      </c>
      <c r="C399">
        <v>0</v>
      </c>
      <c r="D399">
        <v>0</v>
      </c>
      <c r="E399">
        <v>1.78</v>
      </c>
      <c r="F399">
        <v>7.42</v>
      </c>
      <c r="G399">
        <v>0</v>
      </c>
      <c r="H399">
        <v>0</v>
      </c>
      <c r="I399">
        <v>0</v>
      </c>
      <c r="J399">
        <v>7.69</v>
      </c>
      <c r="K399">
        <v>-0.16</v>
      </c>
      <c r="L399">
        <f t="shared" si="30"/>
        <v>0.88951404955709767</v>
      </c>
      <c r="M399">
        <f t="shared" si="31"/>
        <v>2.2999999999999998</v>
      </c>
      <c r="N399">
        <f t="shared" si="32"/>
        <v>1.9225000000000001</v>
      </c>
      <c r="O399">
        <f t="shared" si="33"/>
        <v>0.83586956521739142</v>
      </c>
      <c r="P399">
        <f t="shared" si="34"/>
        <v>-0.25865026298254851</v>
      </c>
    </row>
    <row r="400" spans="1:16">
      <c r="A400" t="s">
        <v>438</v>
      </c>
      <c r="B400" t="s">
        <v>439</v>
      </c>
      <c r="C400">
        <v>29.09</v>
      </c>
      <c r="D400">
        <v>42.27</v>
      </c>
      <c r="E400">
        <v>37.340000000000003</v>
      </c>
      <c r="F400">
        <v>0</v>
      </c>
      <c r="G400">
        <v>23.72</v>
      </c>
      <c r="H400">
        <v>32.75</v>
      </c>
      <c r="I400">
        <v>37.68</v>
      </c>
      <c r="J400">
        <v>0</v>
      </c>
      <c r="K400">
        <v>-0.17</v>
      </c>
      <c r="L400">
        <f t="shared" si="30"/>
        <v>0.78292615966093837</v>
      </c>
      <c r="M400">
        <f t="shared" si="31"/>
        <v>27.175000000000001</v>
      </c>
      <c r="N400">
        <f t="shared" si="32"/>
        <v>23.537500000000001</v>
      </c>
      <c r="O400">
        <f t="shared" si="33"/>
        <v>0.86614535418583261</v>
      </c>
      <c r="P400">
        <f t="shared" si="34"/>
        <v>-0.20731894041308085</v>
      </c>
    </row>
    <row r="401" spans="1:16">
      <c r="A401" t="s">
        <v>232</v>
      </c>
      <c r="B401" t="s">
        <v>245</v>
      </c>
      <c r="C401">
        <v>1.04</v>
      </c>
      <c r="D401">
        <v>0</v>
      </c>
      <c r="E401">
        <v>0</v>
      </c>
      <c r="F401">
        <v>10.6</v>
      </c>
      <c r="G401">
        <v>0</v>
      </c>
      <c r="H401">
        <v>0</v>
      </c>
      <c r="I401">
        <v>1.93</v>
      </c>
      <c r="J401">
        <v>7.69</v>
      </c>
      <c r="K401">
        <v>-0.18</v>
      </c>
      <c r="L401">
        <f t="shared" si="30"/>
        <v>0.87800587687888476</v>
      </c>
      <c r="M401">
        <f t="shared" si="31"/>
        <v>2.91</v>
      </c>
      <c r="N401">
        <f t="shared" si="32"/>
        <v>2.4050000000000002</v>
      </c>
      <c r="O401">
        <f t="shared" si="33"/>
        <v>0.82646048109965642</v>
      </c>
      <c r="P401">
        <f t="shared" si="34"/>
        <v>-0.27498225913824181</v>
      </c>
    </row>
    <row r="402" spans="1:16">
      <c r="A402" t="s">
        <v>396</v>
      </c>
      <c r="B402" t="s">
        <v>397</v>
      </c>
      <c r="C402">
        <v>2.08</v>
      </c>
      <c r="D402">
        <v>5.03</v>
      </c>
      <c r="E402">
        <v>0.89</v>
      </c>
      <c r="F402">
        <v>1.06</v>
      </c>
      <c r="G402">
        <v>1.25</v>
      </c>
      <c r="H402">
        <v>3.64</v>
      </c>
      <c r="I402">
        <v>1.93</v>
      </c>
      <c r="J402">
        <v>0.85</v>
      </c>
      <c r="K402">
        <v>-0.19</v>
      </c>
      <c r="L402">
        <f t="shared" si="30"/>
        <v>0.77064885661155058</v>
      </c>
      <c r="M402">
        <f t="shared" si="31"/>
        <v>2.2650000000000001</v>
      </c>
      <c r="N402">
        <f t="shared" si="32"/>
        <v>1.9175</v>
      </c>
      <c r="O402">
        <f t="shared" si="33"/>
        <v>0.84657836644591611</v>
      </c>
      <c r="P402">
        <f t="shared" si="34"/>
        <v>-0.24028447254330171</v>
      </c>
    </row>
    <row r="403" spans="1:16">
      <c r="A403" t="s">
        <v>438</v>
      </c>
      <c r="B403" t="s">
        <v>440</v>
      </c>
      <c r="C403">
        <v>45.71</v>
      </c>
      <c r="D403">
        <v>40.26</v>
      </c>
      <c r="E403">
        <v>65.790000000000006</v>
      </c>
      <c r="F403">
        <v>0</v>
      </c>
      <c r="G403">
        <v>33.71</v>
      </c>
      <c r="H403">
        <v>53.67</v>
      </c>
      <c r="I403">
        <v>41.54</v>
      </c>
      <c r="J403">
        <v>0</v>
      </c>
      <c r="K403">
        <v>-0.19</v>
      </c>
      <c r="L403">
        <f t="shared" si="30"/>
        <v>0.76123591947026426</v>
      </c>
      <c r="M403">
        <f t="shared" si="31"/>
        <v>37.94</v>
      </c>
      <c r="N403">
        <f t="shared" si="32"/>
        <v>32.229999999999997</v>
      </c>
      <c r="O403">
        <f t="shared" si="33"/>
        <v>0.84949920927780698</v>
      </c>
      <c r="P403">
        <f t="shared" si="34"/>
        <v>-0.2353154903519307</v>
      </c>
    </row>
    <row r="404" spans="1:16">
      <c r="A404" t="s">
        <v>506</v>
      </c>
      <c r="B404" t="s">
        <v>508</v>
      </c>
      <c r="C404">
        <v>0</v>
      </c>
      <c r="D404">
        <v>0</v>
      </c>
      <c r="E404">
        <v>0</v>
      </c>
      <c r="F404">
        <v>9.5399999999999991</v>
      </c>
      <c r="G404">
        <v>0</v>
      </c>
      <c r="H404">
        <v>0.91</v>
      </c>
      <c r="I404">
        <v>0</v>
      </c>
      <c r="J404">
        <v>6.84</v>
      </c>
      <c r="K404">
        <v>-0.19</v>
      </c>
      <c r="L404">
        <f t="shared" si="30"/>
        <v>0.88238822323725219</v>
      </c>
      <c r="M404">
        <f t="shared" si="31"/>
        <v>2.3849999999999998</v>
      </c>
      <c r="N404">
        <f t="shared" si="32"/>
        <v>1.9375</v>
      </c>
      <c r="O404">
        <f t="shared" si="33"/>
        <v>0.81236897274633135</v>
      </c>
      <c r="P404">
        <f t="shared" si="34"/>
        <v>-0.29979295584391147</v>
      </c>
    </row>
    <row r="405" spans="1:16">
      <c r="A405" t="s">
        <v>277</v>
      </c>
      <c r="B405" t="s">
        <v>287</v>
      </c>
      <c r="C405">
        <v>0</v>
      </c>
      <c r="D405">
        <v>1.01</v>
      </c>
      <c r="E405">
        <v>0</v>
      </c>
      <c r="F405">
        <v>15.89</v>
      </c>
      <c r="G405">
        <v>0</v>
      </c>
      <c r="H405">
        <v>0.91</v>
      </c>
      <c r="I405">
        <v>0</v>
      </c>
      <c r="J405">
        <v>12.82</v>
      </c>
      <c r="K405">
        <v>-0.2</v>
      </c>
      <c r="L405">
        <f t="shared" si="30"/>
        <v>0.87929530861514649</v>
      </c>
      <c r="M405">
        <f t="shared" si="31"/>
        <v>4.2250000000000005</v>
      </c>
      <c r="N405">
        <f t="shared" si="32"/>
        <v>3.4325000000000001</v>
      </c>
      <c r="O405">
        <f t="shared" si="33"/>
        <v>0.81242603550295855</v>
      </c>
      <c r="P405">
        <f t="shared" si="34"/>
        <v>-0.29969162102244612</v>
      </c>
    </row>
    <row r="406" spans="1:16">
      <c r="A406" t="s">
        <v>16</v>
      </c>
      <c r="B406" t="s">
        <v>25</v>
      </c>
      <c r="C406">
        <v>84.14</v>
      </c>
      <c r="D406">
        <v>74.48</v>
      </c>
      <c r="E406">
        <v>48.9</v>
      </c>
      <c r="F406">
        <v>409.02</v>
      </c>
      <c r="G406">
        <v>92.39</v>
      </c>
      <c r="H406">
        <v>76.41</v>
      </c>
      <c r="I406">
        <v>109.17</v>
      </c>
      <c r="J406">
        <v>245.36</v>
      </c>
      <c r="K406">
        <v>-0.21</v>
      </c>
      <c r="L406">
        <f t="shared" si="30"/>
        <v>0.81185228919365771</v>
      </c>
      <c r="M406">
        <f t="shared" si="31"/>
        <v>154.13499999999999</v>
      </c>
      <c r="N406">
        <f t="shared" si="32"/>
        <v>130.83250000000001</v>
      </c>
      <c r="O406">
        <f t="shared" si="33"/>
        <v>0.8488175949654525</v>
      </c>
      <c r="P406">
        <f t="shared" si="34"/>
        <v>-0.23647353299577142</v>
      </c>
    </row>
    <row r="407" spans="1:16">
      <c r="A407" t="s">
        <v>0</v>
      </c>
      <c r="B407" t="s">
        <v>1</v>
      </c>
      <c r="C407">
        <v>0</v>
      </c>
      <c r="D407">
        <v>0</v>
      </c>
      <c r="E407">
        <v>0</v>
      </c>
      <c r="F407">
        <v>39.21</v>
      </c>
      <c r="G407">
        <v>0</v>
      </c>
      <c r="H407">
        <v>0</v>
      </c>
      <c r="I407">
        <v>0</v>
      </c>
      <c r="J407">
        <v>30.78</v>
      </c>
      <c r="K407">
        <v>-0.22</v>
      </c>
      <c r="L407">
        <f t="shared" si="30"/>
        <v>0.87126449612931633</v>
      </c>
      <c r="M407">
        <f t="shared" si="31"/>
        <v>9.8025000000000002</v>
      </c>
      <c r="N407">
        <f t="shared" si="32"/>
        <v>7.6950000000000003</v>
      </c>
      <c r="O407">
        <f t="shared" si="33"/>
        <v>0.78500382555470549</v>
      </c>
      <c r="P407">
        <f t="shared" si="34"/>
        <v>-0.34922841018837908</v>
      </c>
    </row>
    <row r="408" spans="1:16">
      <c r="A408" t="s">
        <v>16</v>
      </c>
      <c r="B408" t="s">
        <v>49</v>
      </c>
      <c r="C408">
        <v>8.31</v>
      </c>
      <c r="D408">
        <v>4.03</v>
      </c>
      <c r="E408">
        <v>6.22</v>
      </c>
      <c r="F408">
        <v>16.95</v>
      </c>
      <c r="G408">
        <v>6.24</v>
      </c>
      <c r="H408">
        <v>2.73</v>
      </c>
      <c r="I408">
        <v>6.76</v>
      </c>
      <c r="J408">
        <v>13.68</v>
      </c>
      <c r="K408">
        <v>-0.24</v>
      </c>
      <c r="L408">
        <f t="shared" si="30"/>
        <v>0.68987462959160362</v>
      </c>
      <c r="M408">
        <f t="shared" si="31"/>
        <v>8.8774999999999995</v>
      </c>
      <c r="N408">
        <f t="shared" si="32"/>
        <v>7.3525</v>
      </c>
      <c r="O408">
        <f t="shared" si="33"/>
        <v>0.82821740354829632</v>
      </c>
      <c r="P408">
        <f t="shared" si="34"/>
        <v>-0.27191857613390746</v>
      </c>
    </row>
    <row r="409" spans="1:16">
      <c r="A409" t="s">
        <v>184</v>
      </c>
      <c r="B409" t="s">
        <v>185</v>
      </c>
      <c r="C409">
        <v>2.08</v>
      </c>
      <c r="D409">
        <v>4.03</v>
      </c>
      <c r="E409">
        <v>3.56</v>
      </c>
      <c r="F409">
        <v>0</v>
      </c>
      <c r="G409">
        <v>1.25</v>
      </c>
      <c r="H409">
        <v>3.64</v>
      </c>
      <c r="I409">
        <v>2.9</v>
      </c>
      <c r="J409">
        <v>0</v>
      </c>
      <c r="K409">
        <v>-0.25</v>
      </c>
      <c r="L409">
        <f t="shared" si="30"/>
        <v>0.71375038911406508</v>
      </c>
      <c r="M409">
        <f t="shared" si="31"/>
        <v>2.4175</v>
      </c>
      <c r="N409">
        <f t="shared" si="32"/>
        <v>1.9475000000000002</v>
      </c>
      <c r="O409">
        <f t="shared" si="33"/>
        <v>0.80558428128231652</v>
      </c>
      <c r="P409">
        <f t="shared" si="34"/>
        <v>-0.31189256141517185</v>
      </c>
    </row>
    <row r="410" spans="1:16">
      <c r="A410" t="s">
        <v>232</v>
      </c>
      <c r="B410" t="s">
        <v>248</v>
      </c>
      <c r="C410">
        <v>0</v>
      </c>
      <c r="D410">
        <v>0</v>
      </c>
      <c r="E410">
        <v>0</v>
      </c>
      <c r="F410">
        <v>10.6</v>
      </c>
      <c r="G410">
        <v>0</v>
      </c>
      <c r="H410">
        <v>0</v>
      </c>
      <c r="I410">
        <v>0</v>
      </c>
      <c r="J410">
        <v>7.69</v>
      </c>
      <c r="K410">
        <v>-0.28000000000000003</v>
      </c>
      <c r="L410">
        <f t="shared" si="30"/>
        <v>0.83152018611421674</v>
      </c>
      <c r="M410">
        <f t="shared" si="31"/>
        <v>2.65</v>
      </c>
      <c r="N410">
        <f t="shared" si="32"/>
        <v>1.9225000000000001</v>
      </c>
      <c r="O410">
        <f t="shared" si="33"/>
        <v>0.72547169811320766</v>
      </c>
      <c r="P410">
        <f t="shared" si="34"/>
        <v>-0.46300876148873477</v>
      </c>
    </row>
    <row r="411" spans="1:16">
      <c r="A411" t="s">
        <v>327</v>
      </c>
      <c r="B411" t="s">
        <v>329</v>
      </c>
      <c r="C411">
        <v>0</v>
      </c>
      <c r="D411">
        <v>0</v>
      </c>
      <c r="E411">
        <v>0.89</v>
      </c>
      <c r="F411">
        <v>51.92</v>
      </c>
      <c r="G411">
        <v>2.5</v>
      </c>
      <c r="H411">
        <v>2.73</v>
      </c>
      <c r="I411">
        <v>1.93</v>
      </c>
      <c r="J411">
        <v>33.340000000000003</v>
      </c>
      <c r="K411">
        <v>-0.28999999999999998</v>
      </c>
      <c r="L411">
        <f t="shared" si="30"/>
        <v>0.84473860118127297</v>
      </c>
      <c r="M411">
        <f t="shared" si="31"/>
        <v>13.202500000000001</v>
      </c>
      <c r="N411">
        <f t="shared" si="32"/>
        <v>10.125</v>
      </c>
      <c r="O411">
        <f t="shared" si="33"/>
        <v>0.76690020829388372</v>
      </c>
      <c r="P411">
        <f t="shared" si="34"/>
        <v>-0.38288923341208908</v>
      </c>
    </row>
    <row r="412" spans="1:16">
      <c r="A412" t="s">
        <v>438</v>
      </c>
      <c r="B412" t="s">
        <v>445</v>
      </c>
      <c r="C412">
        <v>4.16</v>
      </c>
      <c r="D412">
        <v>4.03</v>
      </c>
      <c r="E412">
        <v>16.89</v>
      </c>
      <c r="F412">
        <v>0</v>
      </c>
      <c r="G412">
        <v>4.99</v>
      </c>
      <c r="H412">
        <v>12.73</v>
      </c>
      <c r="I412">
        <v>1.93</v>
      </c>
      <c r="J412">
        <v>0</v>
      </c>
      <c r="K412">
        <v>-0.28999999999999998</v>
      </c>
      <c r="L412">
        <f t="shared" si="30"/>
        <v>0.77861121924122978</v>
      </c>
      <c r="M412">
        <f t="shared" si="31"/>
        <v>6.2700000000000005</v>
      </c>
      <c r="N412">
        <f t="shared" si="32"/>
        <v>4.9124999999999996</v>
      </c>
      <c r="O412">
        <f t="shared" si="33"/>
        <v>0.78349282296650702</v>
      </c>
      <c r="P412">
        <f t="shared" si="34"/>
        <v>-0.35200803565607042</v>
      </c>
    </row>
    <row r="413" spans="1:16">
      <c r="A413" t="s">
        <v>511</v>
      </c>
      <c r="B413" t="s">
        <v>516</v>
      </c>
      <c r="C413">
        <v>65.44</v>
      </c>
      <c r="D413">
        <v>84.55</v>
      </c>
      <c r="E413">
        <v>128.03</v>
      </c>
      <c r="F413">
        <v>0</v>
      </c>
      <c r="G413">
        <v>73.67</v>
      </c>
      <c r="H413">
        <v>62.76</v>
      </c>
      <c r="I413">
        <v>81.150000000000006</v>
      </c>
      <c r="J413">
        <v>0</v>
      </c>
      <c r="K413">
        <v>-0.28999999999999998</v>
      </c>
      <c r="L413">
        <f t="shared" si="30"/>
        <v>0.65763559951512729</v>
      </c>
      <c r="M413">
        <f t="shared" si="31"/>
        <v>69.504999999999995</v>
      </c>
      <c r="N413">
        <f t="shared" si="32"/>
        <v>54.395000000000003</v>
      </c>
      <c r="O413">
        <f t="shared" si="33"/>
        <v>0.78260556794475222</v>
      </c>
      <c r="P413">
        <f t="shared" si="34"/>
        <v>-0.35364272037864936</v>
      </c>
    </row>
    <row r="414" spans="1:16">
      <c r="A414" t="s">
        <v>509</v>
      </c>
      <c r="B414" t="s">
        <v>510</v>
      </c>
      <c r="C414">
        <v>35.32</v>
      </c>
      <c r="D414">
        <v>34.22</v>
      </c>
      <c r="E414">
        <v>92.46</v>
      </c>
      <c r="F414">
        <v>0</v>
      </c>
      <c r="G414">
        <v>36.21</v>
      </c>
      <c r="H414">
        <v>45.48</v>
      </c>
      <c r="I414">
        <v>44.44</v>
      </c>
      <c r="J414">
        <v>0</v>
      </c>
      <c r="K414">
        <v>-0.3</v>
      </c>
      <c r="L414">
        <f t="shared" si="30"/>
        <v>0.69710679666888908</v>
      </c>
      <c r="M414">
        <f t="shared" si="31"/>
        <v>40.5</v>
      </c>
      <c r="N414">
        <f t="shared" si="32"/>
        <v>31.532499999999999</v>
      </c>
      <c r="O414">
        <f t="shared" si="33"/>
        <v>0.77858024691358019</v>
      </c>
      <c r="P414">
        <f t="shared" si="34"/>
        <v>-0.36108235184783699</v>
      </c>
    </row>
    <row r="415" spans="1:16">
      <c r="A415" t="s">
        <v>190</v>
      </c>
      <c r="B415" t="s">
        <v>201</v>
      </c>
      <c r="C415">
        <v>1.04</v>
      </c>
      <c r="D415">
        <v>2.0099999999999998</v>
      </c>
      <c r="E415">
        <v>2.67</v>
      </c>
      <c r="F415">
        <v>268.08999999999997</v>
      </c>
      <c r="G415">
        <v>6.24</v>
      </c>
      <c r="H415">
        <v>2.73</v>
      </c>
      <c r="I415">
        <v>1.93</v>
      </c>
      <c r="J415">
        <v>194.92</v>
      </c>
      <c r="K415">
        <v>-0.32</v>
      </c>
      <c r="L415">
        <f t="shared" si="30"/>
        <v>0.8425529449889535</v>
      </c>
      <c r="M415">
        <f t="shared" si="31"/>
        <v>68.452500000000001</v>
      </c>
      <c r="N415">
        <f t="shared" si="32"/>
        <v>51.454999999999998</v>
      </c>
      <c r="O415">
        <f t="shared" si="33"/>
        <v>0.75168912749716954</v>
      </c>
      <c r="P415">
        <f t="shared" si="34"/>
        <v>-0.41179195817888065</v>
      </c>
    </row>
    <row r="416" spans="1:16">
      <c r="A416" t="s">
        <v>190</v>
      </c>
      <c r="B416" t="s">
        <v>197</v>
      </c>
      <c r="C416">
        <v>5.19</v>
      </c>
      <c r="D416">
        <v>3.02</v>
      </c>
      <c r="E416">
        <v>3.56</v>
      </c>
      <c r="F416">
        <v>19.07</v>
      </c>
      <c r="G416">
        <v>2.5</v>
      </c>
      <c r="H416">
        <v>2.73</v>
      </c>
      <c r="I416">
        <v>10.63</v>
      </c>
      <c r="J416">
        <v>7.69</v>
      </c>
      <c r="K416">
        <v>-0.33</v>
      </c>
      <c r="L416">
        <f t="shared" si="30"/>
        <v>0.68640858919223313</v>
      </c>
      <c r="M416">
        <f t="shared" si="31"/>
        <v>7.7100000000000009</v>
      </c>
      <c r="N416">
        <f t="shared" si="32"/>
        <v>5.8875000000000002</v>
      </c>
      <c r="O416">
        <f t="shared" si="33"/>
        <v>0.76361867704280151</v>
      </c>
      <c r="P416">
        <f t="shared" si="34"/>
        <v>-0.38907570541488889</v>
      </c>
    </row>
    <row r="417" spans="1:16">
      <c r="A417" t="s">
        <v>452</v>
      </c>
      <c r="B417" t="s">
        <v>454</v>
      </c>
      <c r="C417">
        <v>5.19</v>
      </c>
      <c r="D417">
        <v>5.03</v>
      </c>
      <c r="E417">
        <v>13.34</v>
      </c>
      <c r="F417">
        <v>2.12</v>
      </c>
      <c r="G417">
        <v>6.24</v>
      </c>
      <c r="H417">
        <v>6.37</v>
      </c>
      <c r="I417">
        <v>3.86</v>
      </c>
      <c r="J417">
        <v>3.42</v>
      </c>
      <c r="K417">
        <v>-0.33</v>
      </c>
      <c r="L417">
        <f t="shared" si="30"/>
        <v>0.58852529473896376</v>
      </c>
      <c r="M417">
        <f t="shared" si="31"/>
        <v>6.4200000000000008</v>
      </c>
      <c r="N417">
        <f t="shared" si="32"/>
        <v>4.9725000000000001</v>
      </c>
      <c r="O417">
        <f t="shared" si="33"/>
        <v>0.77453271028037374</v>
      </c>
      <c r="P417">
        <f t="shared" si="34"/>
        <v>-0.36860192628855942</v>
      </c>
    </row>
    <row r="418" spans="1:16">
      <c r="A418" t="s">
        <v>277</v>
      </c>
      <c r="B418" t="s">
        <v>293</v>
      </c>
      <c r="C418">
        <v>0</v>
      </c>
      <c r="D418">
        <v>4.03</v>
      </c>
      <c r="E418">
        <v>2.67</v>
      </c>
      <c r="F418">
        <v>8.48</v>
      </c>
      <c r="G418">
        <v>2.5</v>
      </c>
      <c r="H418">
        <v>1.82</v>
      </c>
      <c r="I418">
        <v>1.93</v>
      </c>
      <c r="J418">
        <v>5.13</v>
      </c>
      <c r="K418">
        <v>-0.34</v>
      </c>
      <c r="L418">
        <f t="shared" si="30"/>
        <v>0.64078507387640982</v>
      </c>
      <c r="M418">
        <f t="shared" si="31"/>
        <v>3.7949999999999999</v>
      </c>
      <c r="N418">
        <f t="shared" si="32"/>
        <v>2.8449999999999998</v>
      </c>
      <c r="O418">
        <f t="shared" si="33"/>
        <v>0.74967061923583656</v>
      </c>
      <c r="P418">
        <f t="shared" si="34"/>
        <v>-0.41567123310888454</v>
      </c>
    </row>
    <row r="419" spans="1:16">
      <c r="A419" t="s">
        <v>208</v>
      </c>
      <c r="B419" t="s">
        <v>216</v>
      </c>
      <c r="C419">
        <v>1.04</v>
      </c>
      <c r="D419">
        <v>1.01</v>
      </c>
      <c r="E419">
        <v>0</v>
      </c>
      <c r="F419">
        <v>11.66</v>
      </c>
      <c r="G419">
        <v>0</v>
      </c>
      <c r="H419">
        <v>0.91</v>
      </c>
      <c r="I419">
        <v>3.86</v>
      </c>
      <c r="J419">
        <v>5.13</v>
      </c>
      <c r="K419">
        <v>-0.35</v>
      </c>
      <c r="L419">
        <f t="shared" si="30"/>
        <v>0.76226588919114269</v>
      </c>
      <c r="M419">
        <f t="shared" si="31"/>
        <v>3.4275000000000002</v>
      </c>
      <c r="N419">
        <f t="shared" si="32"/>
        <v>2.4749999999999996</v>
      </c>
      <c r="O419">
        <f t="shared" si="33"/>
        <v>0.7221006564551421</v>
      </c>
      <c r="P419">
        <f t="shared" si="34"/>
        <v>-0.46972814081225422</v>
      </c>
    </row>
    <row r="420" spans="1:16">
      <c r="A420" t="s">
        <v>438</v>
      </c>
      <c r="B420" t="s">
        <v>443</v>
      </c>
      <c r="C420">
        <v>40.51</v>
      </c>
      <c r="D420">
        <v>28.18</v>
      </c>
      <c r="E420">
        <v>40.01</v>
      </c>
      <c r="F420">
        <v>0</v>
      </c>
      <c r="G420">
        <v>29.97</v>
      </c>
      <c r="H420">
        <v>28.2</v>
      </c>
      <c r="I420">
        <v>23.19</v>
      </c>
      <c r="J420">
        <v>0</v>
      </c>
      <c r="K420">
        <v>-0.35</v>
      </c>
      <c r="L420">
        <f t="shared" si="30"/>
        <v>0.58213067962933152</v>
      </c>
      <c r="M420">
        <f t="shared" si="31"/>
        <v>27.174999999999997</v>
      </c>
      <c r="N420">
        <f t="shared" si="32"/>
        <v>20.34</v>
      </c>
      <c r="O420">
        <f t="shared" si="33"/>
        <v>0.7484820607175714</v>
      </c>
      <c r="P420">
        <f t="shared" si="34"/>
        <v>-0.41796035605717125</v>
      </c>
    </row>
    <row r="421" spans="1:16">
      <c r="A421" t="s">
        <v>458</v>
      </c>
      <c r="B421" t="s">
        <v>460</v>
      </c>
      <c r="C421">
        <v>14.54</v>
      </c>
      <c r="D421">
        <v>28.18</v>
      </c>
      <c r="E421">
        <v>41.79</v>
      </c>
      <c r="F421">
        <v>0</v>
      </c>
      <c r="G421">
        <v>27.47</v>
      </c>
      <c r="H421">
        <v>20.92</v>
      </c>
      <c r="I421">
        <v>14.49</v>
      </c>
      <c r="J421">
        <v>0</v>
      </c>
      <c r="K421">
        <v>-0.35</v>
      </c>
      <c r="L421">
        <f t="shared" si="30"/>
        <v>0.63208334822341927</v>
      </c>
      <c r="M421">
        <f t="shared" si="31"/>
        <v>21.127499999999998</v>
      </c>
      <c r="N421">
        <f t="shared" si="32"/>
        <v>15.72</v>
      </c>
      <c r="O421">
        <f t="shared" si="33"/>
        <v>0.74405395811146624</v>
      </c>
      <c r="P421">
        <f t="shared" si="34"/>
        <v>-0.42652084683748015</v>
      </c>
    </row>
    <row r="422" spans="1:16">
      <c r="A422" t="s">
        <v>58</v>
      </c>
      <c r="B422" t="s">
        <v>98</v>
      </c>
      <c r="C422">
        <v>0</v>
      </c>
      <c r="D422">
        <v>0</v>
      </c>
      <c r="E422">
        <v>0</v>
      </c>
      <c r="F422">
        <v>5.3</v>
      </c>
      <c r="G422">
        <v>0</v>
      </c>
      <c r="H422">
        <v>0</v>
      </c>
      <c r="I422">
        <v>0</v>
      </c>
      <c r="J422">
        <v>3.42</v>
      </c>
      <c r="K422">
        <v>-0.36</v>
      </c>
      <c r="L422">
        <f t="shared" si="30"/>
        <v>0.77571586447618146</v>
      </c>
      <c r="M422">
        <f t="shared" si="31"/>
        <v>1.325</v>
      </c>
      <c r="N422">
        <f t="shared" si="32"/>
        <v>0.85499999999999998</v>
      </c>
      <c r="O422">
        <f t="shared" si="33"/>
        <v>0.6452830188679245</v>
      </c>
      <c r="P422">
        <f t="shared" si="34"/>
        <v>-0.6319960345646638</v>
      </c>
    </row>
    <row r="423" spans="1:16">
      <c r="A423" t="s">
        <v>277</v>
      </c>
      <c r="B423" t="s">
        <v>289</v>
      </c>
      <c r="C423">
        <v>32.200000000000003</v>
      </c>
      <c r="D423">
        <v>37.24</v>
      </c>
      <c r="E423">
        <v>17.78</v>
      </c>
      <c r="F423">
        <v>67.819999999999993</v>
      </c>
      <c r="G423">
        <v>19.98</v>
      </c>
      <c r="H423">
        <v>20.92</v>
      </c>
      <c r="I423">
        <v>18.36</v>
      </c>
      <c r="J423">
        <v>58.13</v>
      </c>
      <c r="K423">
        <v>-0.36</v>
      </c>
      <c r="L423">
        <f t="shared" si="30"/>
        <v>0.5335345765321271</v>
      </c>
      <c r="M423">
        <f t="shared" si="31"/>
        <v>38.76</v>
      </c>
      <c r="N423">
        <f t="shared" si="32"/>
        <v>29.347500000000004</v>
      </c>
      <c r="O423">
        <f t="shared" si="33"/>
        <v>0.75715944272445834</v>
      </c>
      <c r="P423">
        <f t="shared" si="34"/>
        <v>-0.40133095979313044</v>
      </c>
    </row>
    <row r="424" spans="1:16">
      <c r="A424" t="s">
        <v>126</v>
      </c>
      <c r="B424" t="s">
        <v>130</v>
      </c>
      <c r="C424">
        <v>0</v>
      </c>
      <c r="D424">
        <v>0</v>
      </c>
      <c r="E424">
        <v>0.89</v>
      </c>
      <c r="F424">
        <v>3.18</v>
      </c>
      <c r="G424">
        <v>0</v>
      </c>
      <c r="H424">
        <v>0</v>
      </c>
      <c r="I424">
        <v>0.97</v>
      </c>
      <c r="J424">
        <v>1.71</v>
      </c>
      <c r="K424">
        <v>-0.37</v>
      </c>
      <c r="L424">
        <f t="shared" si="30"/>
        <v>0.69949290670291031</v>
      </c>
      <c r="M424">
        <f t="shared" si="31"/>
        <v>1.0175000000000001</v>
      </c>
      <c r="N424">
        <f t="shared" si="32"/>
        <v>0.66999999999999993</v>
      </c>
      <c r="O424">
        <f t="shared" si="33"/>
        <v>0.65847665847665837</v>
      </c>
      <c r="P424">
        <f t="shared" si="34"/>
        <v>-0.60279579380847481</v>
      </c>
    </row>
    <row r="425" spans="1:16">
      <c r="A425" t="s">
        <v>452</v>
      </c>
      <c r="B425" t="s">
        <v>453</v>
      </c>
      <c r="C425">
        <v>0</v>
      </c>
      <c r="D425">
        <v>0</v>
      </c>
      <c r="E425">
        <v>3.56</v>
      </c>
      <c r="F425">
        <v>2.12</v>
      </c>
      <c r="G425">
        <v>1.25</v>
      </c>
      <c r="H425">
        <v>0</v>
      </c>
      <c r="I425">
        <v>1.93</v>
      </c>
      <c r="J425">
        <v>0.85</v>
      </c>
      <c r="K425">
        <v>-0.37</v>
      </c>
      <c r="L425">
        <f t="shared" si="30"/>
        <v>0.68233026803210228</v>
      </c>
      <c r="M425">
        <f t="shared" si="31"/>
        <v>1.42</v>
      </c>
      <c r="N425">
        <f t="shared" si="32"/>
        <v>1.0074999999999998</v>
      </c>
      <c r="O425">
        <f t="shared" si="33"/>
        <v>0.70950704225352101</v>
      </c>
      <c r="P425">
        <f t="shared" si="34"/>
        <v>-0.49511109097671496</v>
      </c>
    </row>
    <row r="426" spans="1:16">
      <c r="A426" t="s">
        <v>16</v>
      </c>
      <c r="B426" t="s">
        <v>40</v>
      </c>
      <c r="C426">
        <v>17.66</v>
      </c>
      <c r="D426">
        <v>13.08</v>
      </c>
      <c r="E426">
        <v>8.89</v>
      </c>
      <c r="F426">
        <v>45.56</v>
      </c>
      <c r="G426">
        <v>14.98</v>
      </c>
      <c r="H426">
        <v>10.92</v>
      </c>
      <c r="I426">
        <v>10.63</v>
      </c>
      <c r="J426">
        <v>26.5</v>
      </c>
      <c r="K426">
        <v>-0.39</v>
      </c>
      <c r="L426">
        <f t="shared" si="30"/>
        <v>0.56409810617453182</v>
      </c>
      <c r="M426">
        <f t="shared" si="31"/>
        <v>21.297499999999999</v>
      </c>
      <c r="N426">
        <f t="shared" si="32"/>
        <v>15.7575</v>
      </c>
      <c r="O426">
        <f t="shared" si="33"/>
        <v>0.73987557225026412</v>
      </c>
      <c r="P426">
        <f t="shared" si="34"/>
        <v>-0.43464542737713036</v>
      </c>
    </row>
    <row r="427" spans="1:16">
      <c r="A427" t="s">
        <v>16</v>
      </c>
      <c r="B427" t="s">
        <v>51</v>
      </c>
      <c r="C427">
        <v>4.16</v>
      </c>
      <c r="D427">
        <v>2.0099999999999998</v>
      </c>
      <c r="E427">
        <v>4.45</v>
      </c>
      <c r="F427">
        <v>15.89</v>
      </c>
      <c r="G427">
        <v>8.74</v>
      </c>
      <c r="H427">
        <v>2.73</v>
      </c>
      <c r="I427">
        <v>3.86</v>
      </c>
      <c r="J427">
        <v>4.2699999999999996</v>
      </c>
      <c r="K427">
        <v>-0.39</v>
      </c>
      <c r="L427">
        <f t="shared" si="30"/>
        <v>0.6297165425832465</v>
      </c>
      <c r="M427">
        <f t="shared" si="31"/>
        <v>6.6275000000000004</v>
      </c>
      <c r="N427">
        <f t="shared" si="32"/>
        <v>4.9000000000000004</v>
      </c>
      <c r="O427">
        <f t="shared" si="33"/>
        <v>0.73934364390795926</v>
      </c>
      <c r="P427">
        <f t="shared" si="34"/>
        <v>-0.43568301586468833</v>
      </c>
    </row>
    <row r="428" spans="1:16">
      <c r="A428" t="s">
        <v>16</v>
      </c>
      <c r="B428" t="s">
        <v>39</v>
      </c>
      <c r="C428">
        <v>15.58</v>
      </c>
      <c r="D428">
        <v>16.100000000000001</v>
      </c>
      <c r="E428">
        <v>9.7799999999999994</v>
      </c>
      <c r="F428">
        <v>83.71</v>
      </c>
      <c r="G428">
        <v>21.23</v>
      </c>
      <c r="H428">
        <v>8.19</v>
      </c>
      <c r="I428">
        <v>13.53</v>
      </c>
      <c r="J428">
        <v>47.87</v>
      </c>
      <c r="K428">
        <v>-0.41</v>
      </c>
      <c r="L428">
        <f t="shared" si="30"/>
        <v>0.67689601256900844</v>
      </c>
      <c r="M428">
        <f t="shared" si="31"/>
        <v>31.292499999999997</v>
      </c>
      <c r="N428">
        <f t="shared" si="32"/>
        <v>22.704999999999998</v>
      </c>
      <c r="O428">
        <f t="shared" si="33"/>
        <v>0.72557322042022854</v>
      </c>
      <c r="P428">
        <f t="shared" si="34"/>
        <v>-0.46280688527215885</v>
      </c>
    </row>
    <row r="429" spans="1:16">
      <c r="A429" t="s">
        <v>16</v>
      </c>
      <c r="B429" t="s">
        <v>54</v>
      </c>
      <c r="C429">
        <v>1.04</v>
      </c>
      <c r="D429">
        <v>1.01</v>
      </c>
      <c r="E429">
        <v>1.78</v>
      </c>
      <c r="F429">
        <v>25.43</v>
      </c>
      <c r="G429">
        <v>1.25</v>
      </c>
      <c r="H429">
        <v>2.73</v>
      </c>
      <c r="I429">
        <v>0.97</v>
      </c>
      <c r="J429">
        <v>15.39</v>
      </c>
      <c r="K429">
        <v>-0.42</v>
      </c>
      <c r="L429">
        <f t="shared" si="30"/>
        <v>0.75952778671405308</v>
      </c>
      <c r="M429">
        <f t="shared" si="31"/>
        <v>7.3149999999999995</v>
      </c>
      <c r="N429">
        <f t="shared" si="32"/>
        <v>5.085</v>
      </c>
      <c r="O429">
        <f t="shared" si="33"/>
        <v>0.69514695830485307</v>
      </c>
      <c r="P429">
        <f t="shared" si="34"/>
        <v>-0.52461009028098682</v>
      </c>
    </row>
    <row r="430" spans="1:16">
      <c r="A430" t="s">
        <v>277</v>
      </c>
      <c r="B430" t="s">
        <v>281</v>
      </c>
      <c r="C430">
        <v>14.54</v>
      </c>
      <c r="D430">
        <v>18.12</v>
      </c>
      <c r="E430">
        <v>10.67</v>
      </c>
      <c r="F430">
        <v>3.18</v>
      </c>
      <c r="G430">
        <v>9.99</v>
      </c>
      <c r="H430">
        <v>13.64</v>
      </c>
      <c r="I430">
        <v>8.69</v>
      </c>
      <c r="J430">
        <v>0</v>
      </c>
      <c r="K430">
        <v>-0.45</v>
      </c>
      <c r="L430">
        <f t="shared" si="30"/>
        <v>0.44215010891251455</v>
      </c>
      <c r="M430">
        <f t="shared" si="31"/>
        <v>11.6275</v>
      </c>
      <c r="N430">
        <f t="shared" si="32"/>
        <v>8.08</v>
      </c>
      <c r="O430">
        <f t="shared" si="33"/>
        <v>0.69490432165125782</v>
      </c>
      <c r="P430">
        <f t="shared" si="34"/>
        <v>-0.52511374177281656</v>
      </c>
    </row>
    <row r="431" spans="1:16">
      <c r="A431" t="s">
        <v>396</v>
      </c>
      <c r="B431" t="s">
        <v>406</v>
      </c>
      <c r="C431">
        <v>0</v>
      </c>
      <c r="D431">
        <v>0</v>
      </c>
      <c r="E431">
        <v>0</v>
      </c>
      <c r="F431">
        <v>3.18</v>
      </c>
      <c r="G431">
        <v>0</v>
      </c>
      <c r="H431">
        <v>0</v>
      </c>
      <c r="I431">
        <v>0</v>
      </c>
      <c r="J431">
        <v>1.71</v>
      </c>
      <c r="K431">
        <v>-0.45</v>
      </c>
      <c r="L431">
        <f t="shared" si="30"/>
        <v>0.69803639496190562</v>
      </c>
      <c r="M431">
        <f t="shared" si="31"/>
        <v>0.79500000000000004</v>
      </c>
      <c r="N431">
        <f t="shared" si="32"/>
        <v>0.42749999999999999</v>
      </c>
      <c r="O431">
        <f t="shared" si="33"/>
        <v>0.53773584905660377</v>
      </c>
      <c r="P431">
        <f t="shared" si="34"/>
        <v>-0.89503044039845747</v>
      </c>
    </row>
    <row r="432" spans="1:16">
      <c r="A432" t="s">
        <v>277</v>
      </c>
      <c r="B432" t="s">
        <v>288</v>
      </c>
      <c r="C432">
        <v>12.47</v>
      </c>
      <c r="D432">
        <v>18.12</v>
      </c>
      <c r="E432">
        <v>8</v>
      </c>
      <c r="F432">
        <v>38.15</v>
      </c>
      <c r="G432">
        <v>9.99</v>
      </c>
      <c r="H432">
        <v>8.19</v>
      </c>
      <c r="I432">
        <v>9.66</v>
      </c>
      <c r="J432">
        <v>25.65</v>
      </c>
      <c r="K432">
        <v>-0.46</v>
      </c>
      <c r="L432">
        <f t="shared" si="30"/>
        <v>0.48538091157559771</v>
      </c>
      <c r="M432">
        <f t="shared" si="31"/>
        <v>19.185000000000002</v>
      </c>
      <c r="N432">
        <f t="shared" si="32"/>
        <v>13.372499999999999</v>
      </c>
      <c r="O432">
        <f t="shared" si="33"/>
        <v>0.69702892885066448</v>
      </c>
      <c r="P432">
        <f t="shared" si="34"/>
        <v>-0.52070956125664225</v>
      </c>
    </row>
    <row r="433" spans="1:16">
      <c r="A433" t="s">
        <v>16</v>
      </c>
      <c r="B433" t="s">
        <v>27</v>
      </c>
      <c r="C433">
        <v>11.43</v>
      </c>
      <c r="D433">
        <v>27.18</v>
      </c>
      <c r="E433">
        <v>99.58</v>
      </c>
      <c r="F433">
        <v>38.15</v>
      </c>
      <c r="G433">
        <v>38.71</v>
      </c>
      <c r="H433">
        <v>36.39</v>
      </c>
      <c r="I433">
        <v>18.36</v>
      </c>
      <c r="J433">
        <v>29.07</v>
      </c>
      <c r="K433">
        <v>-0.47</v>
      </c>
      <c r="L433">
        <f t="shared" si="30"/>
        <v>0.52280182121137142</v>
      </c>
      <c r="M433">
        <f t="shared" si="31"/>
        <v>44.085000000000001</v>
      </c>
      <c r="N433">
        <f t="shared" si="32"/>
        <v>30.6325</v>
      </c>
      <c r="O433">
        <f t="shared" si="33"/>
        <v>0.69485085630032895</v>
      </c>
      <c r="P433">
        <f t="shared" si="34"/>
        <v>-0.52522474577971834</v>
      </c>
    </row>
    <row r="434" spans="1:16">
      <c r="A434" t="s">
        <v>16</v>
      </c>
      <c r="B434" t="s">
        <v>38</v>
      </c>
      <c r="C434">
        <v>7.27</v>
      </c>
      <c r="D434">
        <v>3.02</v>
      </c>
      <c r="E434">
        <v>1.78</v>
      </c>
      <c r="F434">
        <v>4.24</v>
      </c>
      <c r="G434">
        <v>4.99</v>
      </c>
      <c r="H434">
        <v>2.73</v>
      </c>
      <c r="I434">
        <v>0</v>
      </c>
      <c r="J434">
        <v>3.42</v>
      </c>
      <c r="K434">
        <v>-0.47</v>
      </c>
      <c r="L434">
        <f t="shared" si="30"/>
        <v>0.44229764381565884</v>
      </c>
      <c r="M434">
        <f t="shared" si="31"/>
        <v>4.0774999999999997</v>
      </c>
      <c r="N434">
        <f t="shared" si="32"/>
        <v>2.7850000000000001</v>
      </c>
      <c r="O434">
        <f t="shared" si="33"/>
        <v>0.68301655426118957</v>
      </c>
      <c r="P434">
        <f t="shared" si="34"/>
        <v>-0.55000754937185237</v>
      </c>
    </row>
    <row r="435" spans="1:16">
      <c r="A435" t="s">
        <v>16</v>
      </c>
      <c r="B435" t="s">
        <v>41</v>
      </c>
      <c r="C435">
        <v>9.35</v>
      </c>
      <c r="D435">
        <v>15.1</v>
      </c>
      <c r="E435">
        <v>11.56</v>
      </c>
      <c r="F435">
        <v>55.1</v>
      </c>
      <c r="G435">
        <v>14.98</v>
      </c>
      <c r="H435">
        <v>7.28</v>
      </c>
      <c r="I435">
        <v>15.46</v>
      </c>
      <c r="J435">
        <v>25.65</v>
      </c>
      <c r="K435">
        <v>-0.47</v>
      </c>
      <c r="L435">
        <f t="shared" si="30"/>
        <v>0.5677525757919557</v>
      </c>
      <c r="M435">
        <f t="shared" si="31"/>
        <v>22.7775</v>
      </c>
      <c r="N435">
        <f t="shared" si="32"/>
        <v>15.842499999999999</v>
      </c>
      <c r="O435">
        <f t="shared" si="33"/>
        <v>0.69553287235210182</v>
      </c>
      <c r="P435">
        <f t="shared" si="34"/>
        <v>-0.52380939369476609</v>
      </c>
    </row>
    <row r="436" spans="1:16">
      <c r="A436" t="s">
        <v>16</v>
      </c>
      <c r="B436" t="s">
        <v>37</v>
      </c>
      <c r="C436">
        <v>11.43</v>
      </c>
      <c r="D436">
        <v>5.03</v>
      </c>
      <c r="E436">
        <v>2.67</v>
      </c>
      <c r="F436">
        <v>3.18</v>
      </c>
      <c r="G436">
        <v>8.74</v>
      </c>
      <c r="H436">
        <v>0.91</v>
      </c>
      <c r="I436">
        <v>4.83</v>
      </c>
      <c r="J436">
        <v>0.85</v>
      </c>
      <c r="K436">
        <v>-0.48</v>
      </c>
      <c r="L436">
        <f t="shared" si="30"/>
        <v>0.55023989492712533</v>
      </c>
      <c r="M436">
        <f t="shared" si="31"/>
        <v>5.5775000000000006</v>
      </c>
      <c r="N436">
        <f t="shared" si="32"/>
        <v>3.8325</v>
      </c>
      <c r="O436">
        <f t="shared" si="33"/>
        <v>0.68713581353653064</v>
      </c>
      <c r="P436">
        <f t="shared" si="34"/>
        <v>-0.54133281658536314</v>
      </c>
    </row>
    <row r="437" spans="1:16">
      <c r="A437" t="s">
        <v>521</v>
      </c>
      <c r="B437" t="s">
        <v>524</v>
      </c>
      <c r="C437">
        <v>17.66</v>
      </c>
      <c r="D437">
        <v>18.12</v>
      </c>
      <c r="E437">
        <v>40.9</v>
      </c>
      <c r="F437">
        <v>56.16</v>
      </c>
      <c r="G437">
        <v>22.47</v>
      </c>
      <c r="H437">
        <v>18.190000000000001</v>
      </c>
      <c r="I437">
        <v>22.22</v>
      </c>
      <c r="J437">
        <v>29.07</v>
      </c>
      <c r="K437">
        <v>-0.48</v>
      </c>
      <c r="L437">
        <f t="shared" si="30"/>
        <v>0.32997251029181013</v>
      </c>
      <c r="M437">
        <f t="shared" si="31"/>
        <v>33.21</v>
      </c>
      <c r="N437">
        <f t="shared" si="32"/>
        <v>22.987499999999997</v>
      </c>
      <c r="O437">
        <f t="shared" si="33"/>
        <v>0.69218608852755181</v>
      </c>
      <c r="P437">
        <f t="shared" si="34"/>
        <v>-0.53076814820340867</v>
      </c>
    </row>
    <row r="438" spans="1:16">
      <c r="A438" t="s">
        <v>525</v>
      </c>
      <c r="B438" t="s">
        <v>529</v>
      </c>
      <c r="C438">
        <v>0</v>
      </c>
      <c r="D438">
        <v>1.01</v>
      </c>
      <c r="E438">
        <v>6.22</v>
      </c>
      <c r="F438">
        <v>0</v>
      </c>
      <c r="G438">
        <v>3.75</v>
      </c>
      <c r="H438">
        <v>0.91</v>
      </c>
      <c r="I438">
        <v>0</v>
      </c>
      <c r="J438">
        <v>0</v>
      </c>
      <c r="K438">
        <v>-0.48</v>
      </c>
      <c r="L438">
        <f t="shared" si="30"/>
        <v>0.72379210418135353</v>
      </c>
      <c r="M438">
        <f t="shared" si="31"/>
        <v>1.8074999999999999</v>
      </c>
      <c r="N438">
        <f t="shared" si="32"/>
        <v>1.165</v>
      </c>
      <c r="O438">
        <f t="shared" si="33"/>
        <v>0.64453665283540806</v>
      </c>
      <c r="P438">
        <f t="shared" si="34"/>
        <v>-0.63366569229683745</v>
      </c>
    </row>
    <row r="439" spans="1:16">
      <c r="A439" t="s">
        <v>386</v>
      </c>
      <c r="B439" t="s">
        <v>391</v>
      </c>
      <c r="C439">
        <v>18.7</v>
      </c>
      <c r="D439">
        <v>20.13</v>
      </c>
      <c r="E439">
        <v>12.45</v>
      </c>
      <c r="F439">
        <v>0</v>
      </c>
      <c r="G439">
        <v>8.74</v>
      </c>
      <c r="H439">
        <v>16.37</v>
      </c>
      <c r="I439">
        <v>8.69</v>
      </c>
      <c r="J439">
        <v>0</v>
      </c>
      <c r="K439">
        <v>-0.5</v>
      </c>
      <c r="L439">
        <f t="shared" si="30"/>
        <v>0.47066151467056661</v>
      </c>
      <c r="M439">
        <f t="shared" si="31"/>
        <v>12.82</v>
      </c>
      <c r="N439">
        <f t="shared" si="32"/>
        <v>8.4499999999999993</v>
      </c>
      <c r="O439">
        <f t="shared" si="33"/>
        <v>0.65912636505460209</v>
      </c>
      <c r="P439">
        <f t="shared" si="34"/>
        <v>-0.60137301544919453</v>
      </c>
    </row>
    <row r="440" spans="1:16">
      <c r="A440" t="s">
        <v>491</v>
      </c>
      <c r="B440" t="s">
        <v>494</v>
      </c>
      <c r="C440">
        <v>141.28</v>
      </c>
      <c r="D440">
        <v>178.16</v>
      </c>
      <c r="E440">
        <v>234.72</v>
      </c>
      <c r="F440">
        <v>753.4</v>
      </c>
      <c r="G440">
        <v>193.53</v>
      </c>
      <c r="H440">
        <v>244.69</v>
      </c>
      <c r="I440">
        <v>214.47</v>
      </c>
      <c r="J440">
        <v>241.94</v>
      </c>
      <c r="K440">
        <v>-0.5</v>
      </c>
      <c r="L440">
        <f t="shared" si="30"/>
        <v>0.50031141798388157</v>
      </c>
      <c r="M440">
        <f t="shared" si="31"/>
        <v>326.89</v>
      </c>
      <c r="N440">
        <f t="shared" si="32"/>
        <v>223.65750000000003</v>
      </c>
      <c r="O440">
        <f t="shared" si="33"/>
        <v>0.68419804827311947</v>
      </c>
      <c r="P440">
        <f t="shared" si="34"/>
        <v>-0.54751410617282081</v>
      </c>
    </row>
    <row r="441" spans="1:16">
      <c r="A441" t="s">
        <v>327</v>
      </c>
      <c r="B441" t="s">
        <v>328</v>
      </c>
      <c r="C441">
        <v>0</v>
      </c>
      <c r="D441">
        <v>0</v>
      </c>
      <c r="E441">
        <v>0</v>
      </c>
      <c r="F441">
        <v>6.36</v>
      </c>
      <c r="G441">
        <v>0</v>
      </c>
      <c r="H441">
        <v>0</v>
      </c>
      <c r="I441">
        <v>0</v>
      </c>
      <c r="J441">
        <v>3.42</v>
      </c>
      <c r="K441">
        <v>-0.52</v>
      </c>
      <c r="L441">
        <f t="shared" si="30"/>
        <v>0.69803639496190562</v>
      </c>
      <c r="M441">
        <f t="shared" si="31"/>
        <v>1.59</v>
      </c>
      <c r="N441">
        <f t="shared" si="32"/>
        <v>0.85499999999999998</v>
      </c>
      <c r="O441">
        <f t="shared" si="33"/>
        <v>0.53773584905660377</v>
      </c>
      <c r="P441">
        <f t="shared" si="34"/>
        <v>-0.89503044039845747</v>
      </c>
    </row>
    <row r="442" spans="1:16">
      <c r="A442" t="s">
        <v>190</v>
      </c>
      <c r="B442" t="s">
        <v>194</v>
      </c>
      <c r="C442">
        <v>15.58</v>
      </c>
      <c r="D442">
        <v>18.12</v>
      </c>
      <c r="E442">
        <v>8.89</v>
      </c>
      <c r="F442">
        <v>31.79</v>
      </c>
      <c r="G442">
        <v>6.24</v>
      </c>
      <c r="H442">
        <v>12.73</v>
      </c>
      <c r="I442">
        <v>11.59</v>
      </c>
      <c r="J442">
        <v>18.809999999999999</v>
      </c>
      <c r="K442">
        <v>-0.53</v>
      </c>
      <c r="L442">
        <f t="shared" si="30"/>
        <v>0.29555265232933509</v>
      </c>
      <c r="M442">
        <f t="shared" si="31"/>
        <v>18.594999999999999</v>
      </c>
      <c r="N442">
        <f t="shared" si="32"/>
        <v>12.342499999999999</v>
      </c>
      <c r="O442">
        <f t="shared" si="33"/>
        <v>0.66375369723043831</v>
      </c>
      <c r="P442">
        <f t="shared" si="34"/>
        <v>-0.59128010287089094</v>
      </c>
    </row>
    <row r="443" spans="1:16">
      <c r="A443" t="s">
        <v>525</v>
      </c>
      <c r="B443" t="s">
        <v>538</v>
      </c>
      <c r="C443">
        <v>15.58</v>
      </c>
      <c r="D443">
        <v>17.11</v>
      </c>
      <c r="E443">
        <v>32.01</v>
      </c>
      <c r="F443">
        <v>8.48</v>
      </c>
      <c r="G443">
        <v>8.74</v>
      </c>
      <c r="H443">
        <v>27.29</v>
      </c>
      <c r="I443">
        <v>4.83</v>
      </c>
      <c r="J443">
        <v>7.69</v>
      </c>
      <c r="K443">
        <v>-0.53</v>
      </c>
      <c r="L443">
        <f t="shared" si="30"/>
        <v>0.42007665566300573</v>
      </c>
      <c r="M443">
        <f t="shared" si="31"/>
        <v>18.294999999999998</v>
      </c>
      <c r="N443">
        <f t="shared" si="32"/>
        <v>12.137499999999999</v>
      </c>
      <c r="O443">
        <f t="shared" si="33"/>
        <v>0.66343263186663026</v>
      </c>
      <c r="P443">
        <f t="shared" si="34"/>
        <v>-0.59197812003253258</v>
      </c>
    </row>
    <row r="444" spans="1:16">
      <c r="A444" t="s">
        <v>58</v>
      </c>
      <c r="B444" t="s">
        <v>90</v>
      </c>
      <c r="C444">
        <v>2.08</v>
      </c>
      <c r="D444">
        <v>1.01</v>
      </c>
      <c r="E444">
        <v>0</v>
      </c>
      <c r="F444">
        <v>15.89</v>
      </c>
      <c r="G444">
        <v>0</v>
      </c>
      <c r="H444">
        <v>0.91</v>
      </c>
      <c r="I444">
        <v>0</v>
      </c>
      <c r="J444">
        <v>10.26</v>
      </c>
      <c r="K444">
        <v>-0.56000000000000005</v>
      </c>
      <c r="L444">
        <f t="shared" si="30"/>
        <v>0.67934098175677504</v>
      </c>
      <c r="M444">
        <f t="shared" si="31"/>
        <v>4.7450000000000001</v>
      </c>
      <c r="N444">
        <f t="shared" si="32"/>
        <v>2.7925</v>
      </c>
      <c r="O444">
        <f t="shared" si="33"/>
        <v>0.5885142255005269</v>
      </c>
      <c r="P444">
        <f t="shared" si="34"/>
        <v>-0.76485080653779447</v>
      </c>
    </row>
    <row r="445" spans="1:16">
      <c r="A445" t="s">
        <v>277</v>
      </c>
      <c r="B445" t="s">
        <v>280</v>
      </c>
      <c r="C445">
        <v>5.19</v>
      </c>
      <c r="D445">
        <v>3.02</v>
      </c>
      <c r="E445">
        <v>1.78</v>
      </c>
      <c r="F445">
        <v>4.24</v>
      </c>
      <c r="G445">
        <v>1.25</v>
      </c>
      <c r="H445">
        <v>4.55</v>
      </c>
      <c r="I445">
        <v>2.9</v>
      </c>
      <c r="J445">
        <v>0</v>
      </c>
      <c r="K445">
        <v>-0.59</v>
      </c>
      <c r="L445">
        <f t="shared" si="30"/>
        <v>0.30610687945847037</v>
      </c>
      <c r="M445">
        <f t="shared" si="31"/>
        <v>3.5575000000000001</v>
      </c>
      <c r="N445">
        <f t="shared" si="32"/>
        <v>2.1749999999999998</v>
      </c>
      <c r="O445">
        <f t="shared" si="33"/>
        <v>0.61138439915671106</v>
      </c>
      <c r="P445">
        <f t="shared" si="34"/>
        <v>-0.70984835579039207</v>
      </c>
    </row>
    <row r="446" spans="1:16">
      <c r="A446" t="s">
        <v>307</v>
      </c>
      <c r="B446" t="s">
        <v>310</v>
      </c>
      <c r="C446">
        <v>1.04</v>
      </c>
      <c r="D446">
        <v>0</v>
      </c>
      <c r="E446">
        <v>0</v>
      </c>
      <c r="F446">
        <v>1.06</v>
      </c>
      <c r="G446">
        <v>0</v>
      </c>
      <c r="H446">
        <v>0</v>
      </c>
      <c r="I446">
        <v>0</v>
      </c>
      <c r="J446">
        <v>0.85</v>
      </c>
      <c r="K446">
        <v>-0.62</v>
      </c>
      <c r="L446">
        <f t="shared" si="30"/>
        <v>0.43095570666238381</v>
      </c>
      <c r="M446">
        <f t="shared" si="31"/>
        <v>0.52500000000000002</v>
      </c>
      <c r="N446">
        <f t="shared" si="32"/>
        <v>0.21249999999999999</v>
      </c>
      <c r="O446">
        <f t="shared" si="33"/>
        <v>0.40476190476190471</v>
      </c>
      <c r="P446">
        <f t="shared" si="34"/>
        <v>-1.3048545815284212</v>
      </c>
    </row>
    <row r="447" spans="1:16">
      <c r="A447" t="s">
        <v>511</v>
      </c>
      <c r="B447" t="s">
        <v>518</v>
      </c>
      <c r="C447">
        <v>6.23</v>
      </c>
      <c r="D447">
        <v>3.02</v>
      </c>
      <c r="E447">
        <v>8.89</v>
      </c>
      <c r="F447">
        <v>5.3</v>
      </c>
      <c r="G447">
        <v>6.24</v>
      </c>
      <c r="H447">
        <v>3.64</v>
      </c>
      <c r="I447">
        <v>2.9</v>
      </c>
      <c r="J447">
        <v>1.71</v>
      </c>
      <c r="K447">
        <v>-0.62</v>
      </c>
      <c r="L447">
        <f t="shared" si="30"/>
        <v>0.19828745806835127</v>
      </c>
      <c r="M447">
        <f t="shared" si="31"/>
        <v>5.86</v>
      </c>
      <c r="N447">
        <f t="shared" si="32"/>
        <v>3.6225000000000005</v>
      </c>
      <c r="O447">
        <f t="shared" si="33"/>
        <v>0.61817406143344711</v>
      </c>
      <c r="P447">
        <f t="shared" si="34"/>
        <v>-0.6939149748653185</v>
      </c>
    </row>
    <row r="448" spans="1:16">
      <c r="A448" t="s">
        <v>525</v>
      </c>
      <c r="B448" t="s">
        <v>527</v>
      </c>
      <c r="C448">
        <v>0</v>
      </c>
      <c r="D448">
        <v>0</v>
      </c>
      <c r="E448">
        <v>0</v>
      </c>
      <c r="F448">
        <v>2.12</v>
      </c>
      <c r="G448">
        <v>0</v>
      </c>
      <c r="H448">
        <v>0</v>
      </c>
      <c r="I448">
        <v>0</v>
      </c>
      <c r="J448">
        <v>0.85</v>
      </c>
      <c r="K448">
        <v>-0.62</v>
      </c>
      <c r="L448">
        <f t="shared" si="30"/>
        <v>0.59829846051285196</v>
      </c>
      <c r="M448">
        <f t="shared" si="31"/>
        <v>0.53</v>
      </c>
      <c r="N448">
        <f t="shared" si="32"/>
        <v>0.21249999999999999</v>
      </c>
      <c r="O448">
        <f t="shared" si="33"/>
        <v>0.40094339622641506</v>
      </c>
      <c r="P448">
        <f t="shared" si="34"/>
        <v>-1.3185295184254977</v>
      </c>
    </row>
    <row r="449" spans="1:16">
      <c r="A449" t="s">
        <v>511</v>
      </c>
      <c r="B449" t="s">
        <v>515</v>
      </c>
      <c r="C449">
        <v>96.61</v>
      </c>
      <c r="D449">
        <v>89.58</v>
      </c>
      <c r="E449">
        <v>187.6</v>
      </c>
      <c r="F449">
        <v>0</v>
      </c>
      <c r="G449">
        <v>61.18</v>
      </c>
      <c r="H449">
        <v>68.22</v>
      </c>
      <c r="I449">
        <v>88.88</v>
      </c>
      <c r="J449">
        <v>0</v>
      </c>
      <c r="K449">
        <v>-0.63</v>
      </c>
      <c r="L449">
        <f t="shared" si="30"/>
        <v>0.39895902128862237</v>
      </c>
      <c r="M449">
        <f t="shared" si="31"/>
        <v>93.447499999999991</v>
      </c>
      <c r="N449">
        <f t="shared" si="32"/>
        <v>54.57</v>
      </c>
      <c r="O449">
        <f t="shared" si="33"/>
        <v>0.58396425800583218</v>
      </c>
      <c r="P449">
        <f t="shared" si="34"/>
        <v>-0.77604802437066112</v>
      </c>
    </row>
    <row r="450" spans="1:16">
      <c r="A450" t="s">
        <v>511</v>
      </c>
      <c r="B450" t="s">
        <v>517</v>
      </c>
      <c r="C450">
        <v>0</v>
      </c>
      <c r="D450">
        <v>0</v>
      </c>
      <c r="E450">
        <v>4.45</v>
      </c>
      <c r="F450">
        <v>1.06</v>
      </c>
      <c r="G450">
        <v>0</v>
      </c>
      <c r="H450">
        <v>2.73</v>
      </c>
      <c r="I450">
        <v>0</v>
      </c>
      <c r="J450">
        <v>0</v>
      </c>
      <c r="K450">
        <v>-0.64</v>
      </c>
      <c r="L450">
        <f t="shared" si="30"/>
        <v>0.59997976490065996</v>
      </c>
      <c r="M450">
        <f t="shared" si="31"/>
        <v>1.3774999999999999</v>
      </c>
      <c r="N450">
        <f t="shared" si="32"/>
        <v>0.6825</v>
      </c>
      <c r="O450">
        <f t="shared" si="33"/>
        <v>0.49546279491833034</v>
      </c>
      <c r="P450">
        <f t="shared" si="34"/>
        <v>-1.0131513676513051</v>
      </c>
    </row>
    <row r="451" spans="1:16">
      <c r="A451" t="s">
        <v>313</v>
      </c>
      <c r="B451" t="s">
        <v>319</v>
      </c>
      <c r="C451">
        <v>0</v>
      </c>
      <c r="D451">
        <v>1.01</v>
      </c>
      <c r="E451">
        <v>0</v>
      </c>
      <c r="F451">
        <v>6.36</v>
      </c>
      <c r="G451">
        <v>1.25</v>
      </c>
      <c r="H451">
        <v>0</v>
      </c>
      <c r="I451">
        <v>0</v>
      </c>
      <c r="J451">
        <v>2.56</v>
      </c>
      <c r="K451">
        <v>-0.65</v>
      </c>
      <c r="L451">
        <f t="shared" ref="L451:L506" si="35">TTEST(C451:F451,G451:J451,2,2)</f>
        <v>0.60745790274872524</v>
      </c>
      <c r="M451">
        <f t="shared" ref="M451:M506" si="36">AVERAGE(C451:F451)</f>
        <v>1.8425</v>
      </c>
      <c r="N451">
        <f t="shared" ref="N451:N506" si="37">AVERAGE(G451:J451)</f>
        <v>0.95250000000000001</v>
      </c>
      <c r="O451">
        <f t="shared" ref="O451:O506" si="38">N451/M451</f>
        <v>0.51696065128900948</v>
      </c>
      <c r="P451">
        <f t="shared" ref="P451:P506" si="39">LOG(O451,2)</f>
        <v>-0.95187362160174771</v>
      </c>
    </row>
    <row r="452" spans="1:16">
      <c r="A452" t="s">
        <v>58</v>
      </c>
      <c r="B452" t="s">
        <v>69</v>
      </c>
      <c r="C452">
        <v>0</v>
      </c>
      <c r="D452">
        <v>0</v>
      </c>
      <c r="E452">
        <v>4.45</v>
      </c>
      <c r="F452">
        <v>25.43</v>
      </c>
      <c r="G452">
        <v>0</v>
      </c>
      <c r="H452">
        <v>3.64</v>
      </c>
      <c r="I452">
        <v>1.93</v>
      </c>
      <c r="J452">
        <v>10.26</v>
      </c>
      <c r="K452">
        <v>-0.7</v>
      </c>
      <c r="L452">
        <f t="shared" si="35"/>
        <v>0.60695939050097203</v>
      </c>
      <c r="M452">
        <f t="shared" si="36"/>
        <v>7.47</v>
      </c>
      <c r="N452">
        <f t="shared" si="37"/>
        <v>3.9575</v>
      </c>
      <c r="O452">
        <f t="shared" si="38"/>
        <v>0.52978580990629187</v>
      </c>
      <c r="P452">
        <f t="shared" si="39"/>
        <v>-0.91651889265205588</v>
      </c>
    </row>
    <row r="453" spans="1:16">
      <c r="A453" t="s">
        <v>114</v>
      </c>
      <c r="B453" t="s">
        <v>119</v>
      </c>
      <c r="C453">
        <v>0</v>
      </c>
      <c r="D453">
        <v>0</v>
      </c>
      <c r="E453">
        <v>0</v>
      </c>
      <c r="F453">
        <v>6.36</v>
      </c>
      <c r="G453">
        <v>1.25</v>
      </c>
      <c r="H453">
        <v>0</v>
      </c>
      <c r="I453">
        <v>0</v>
      </c>
      <c r="J453">
        <v>1.71</v>
      </c>
      <c r="K453">
        <v>-0.7</v>
      </c>
      <c r="L453">
        <f t="shared" si="35"/>
        <v>0.62467912848128293</v>
      </c>
      <c r="M453">
        <f t="shared" si="36"/>
        <v>1.59</v>
      </c>
      <c r="N453">
        <f t="shared" si="37"/>
        <v>0.74</v>
      </c>
      <c r="O453">
        <f t="shared" si="38"/>
        <v>0.46540880503144649</v>
      </c>
      <c r="P453">
        <f t="shared" si="39"/>
        <v>-1.1034295896554058</v>
      </c>
    </row>
    <row r="454" spans="1:16">
      <c r="A454" t="s">
        <v>327</v>
      </c>
      <c r="B454" t="s">
        <v>332</v>
      </c>
      <c r="C454">
        <v>0</v>
      </c>
      <c r="D454">
        <v>0</v>
      </c>
      <c r="E454">
        <v>0</v>
      </c>
      <c r="F454">
        <v>15.89</v>
      </c>
      <c r="G454">
        <v>0</v>
      </c>
      <c r="H454">
        <v>1.82</v>
      </c>
      <c r="I454">
        <v>0.97</v>
      </c>
      <c r="J454">
        <v>5.13</v>
      </c>
      <c r="K454">
        <v>-0.71</v>
      </c>
      <c r="L454">
        <f t="shared" si="35"/>
        <v>0.64624896947148647</v>
      </c>
      <c r="M454">
        <f t="shared" si="36"/>
        <v>3.9725000000000001</v>
      </c>
      <c r="N454">
        <f t="shared" si="37"/>
        <v>1.98</v>
      </c>
      <c r="O454">
        <f t="shared" si="38"/>
        <v>0.49842668344870988</v>
      </c>
      <c r="P454">
        <f t="shared" si="39"/>
        <v>-1.0045467892689095</v>
      </c>
    </row>
    <row r="455" spans="1:16">
      <c r="A455" t="s">
        <v>277</v>
      </c>
      <c r="B455" t="s">
        <v>285</v>
      </c>
      <c r="C455">
        <v>0</v>
      </c>
      <c r="D455">
        <v>0</v>
      </c>
      <c r="E455">
        <v>2.67</v>
      </c>
      <c r="F455">
        <v>13.78</v>
      </c>
      <c r="G455">
        <v>3.75</v>
      </c>
      <c r="H455">
        <v>0</v>
      </c>
      <c r="I455">
        <v>0.97</v>
      </c>
      <c r="J455">
        <v>3.42</v>
      </c>
      <c r="K455">
        <v>-0.78</v>
      </c>
      <c r="L455">
        <f t="shared" si="35"/>
        <v>0.56465915728159854</v>
      </c>
      <c r="M455">
        <f t="shared" si="36"/>
        <v>4.1124999999999998</v>
      </c>
      <c r="N455">
        <f t="shared" si="37"/>
        <v>2.0350000000000001</v>
      </c>
      <c r="O455">
        <f t="shared" si="38"/>
        <v>0.49483282674772044</v>
      </c>
      <c r="P455">
        <f t="shared" si="39"/>
        <v>-1.0149868843563565</v>
      </c>
    </row>
    <row r="456" spans="1:16">
      <c r="A456" t="s">
        <v>438</v>
      </c>
      <c r="B456" t="s">
        <v>446</v>
      </c>
      <c r="C456">
        <v>6.23</v>
      </c>
      <c r="D456">
        <v>5.03</v>
      </c>
      <c r="E456">
        <v>13.34</v>
      </c>
      <c r="F456">
        <v>4.24</v>
      </c>
      <c r="G456">
        <v>3.75</v>
      </c>
      <c r="H456">
        <v>5.46</v>
      </c>
      <c r="I456">
        <v>3.86</v>
      </c>
      <c r="J456">
        <v>2.56</v>
      </c>
      <c r="K456">
        <v>-0.78</v>
      </c>
      <c r="L456">
        <f t="shared" si="35"/>
        <v>0.17838912569555973</v>
      </c>
      <c r="M456">
        <f t="shared" si="36"/>
        <v>7.2100000000000009</v>
      </c>
      <c r="N456">
        <f t="shared" si="37"/>
        <v>3.9075000000000002</v>
      </c>
      <c r="O456">
        <f t="shared" si="38"/>
        <v>0.54195561719833563</v>
      </c>
      <c r="P456">
        <f t="shared" si="39"/>
        <v>-0.88375338624115807</v>
      </c>
    </row>
    <row r="457" spans="1:16">
      <c r="A457" t="s">
        <v>486</v>
      </c>
      <c r="B457" t="s">
        <v>489</v>
      </c>
      <c r="C457">
        <v>10.39</v>
      </c>
      <c r="D457">
        <v>187.22</v>
      </c>
      <c r="E457">
        <v>160.03</v>
      </c>
      <c r="F457">
        <v>4241.71</v>
      </c>
      <c r="G457">
        <v>212.26</v>
      </c>
      <c r="H457">
        <v>110.07</v>
      </c>
      <c r="I457">
        <v>101.44</v>
      </c>
      <c r="J457">
        <v>1958.57</v>
      </c>
      <c r="K457">
        <v>-0.79</v>
      </c>
      <c r="L457">
        <f t="shared" si="35"/>
        <v>0.64041662828693335</v>
      </c>
      <c r="M457">
        <f t="shared" si="36"/>
        <v>1149.8375000000001</v>
      </c>
      <c r="N457">
        <f t="shared" si="37"/>
        <v>595.58500000000004</v>
      </c>
      <c r="O457">
        <f t="shared" si="38"/>
        <v>0.51797319186406776</v>
      </c>
      <c r="P457">
        <f t="shared" si="39"/>
        <v>-0.94905066293229201</v>
      </c>
    </row>
    <row r="458" spans="1:16">
      <c r="A458" t="s">
        <v>16</v>
      </c>
      <c r="B458" t="s">
        <v>53</v>
      </c>
      <c r="C458">
        <v>11.43</v>
      </c>
      <c r="D458">
        <v>6.04</v>
      </c>
      <c r="E458">
        <v>4.45</v>
      </c>
      <c r="F458">
        <v>19.07</v>
      </c>
      <c r="G458">
        <v>11.24</v>
      </c>
      <c r="H458">
        <v>2.73</v>
      </c>
      <c r="I458">
        <v>2.9</v>
      </c>
      <c r="J458">
        <v>5.13</v>
      </c>
      <c r="K458">
        <v>-0.8</v>
      </c>
      <c r="L458">
        <f t="shared" si="35"/>
        <v>0.26388508955354861</v>
      </c>
      <c r="M458">
        <f t="shared" si="36"/>
        <v>10.247499999999999</v>
      </c>
      <c r="N458">
        <f t="shared" si="37"/>
        <v>5.5</v>
      </c>
      <c r="O458">
        <f t="shared" si="38"/>
        <v>0.53671627226152729</v>
      </c>
      <c r="P458">
        <f t="shared" si="39"/>
        <v>-0.89776846622275652</v>
      </c>
    </row>
    <row r="459" spans="1:16">
      <c r="A459" t="s">
        <v>417</v>
      </c>
      <c r="B459" t="s">
        <v>418</v>
      </c>
      <c r="C459">
        <v>0</v>
      </c>
      <c r="D459">
        <v>0</v>
      </c>
      <c r="E459">
        <v>0</v>
      </c>
      <c r="F459">
        <v>10.6</v>
      </c>
      <c r="G459">
        <v>0</v>
      </c>
      <c r="H459">
        <v>0</v>
      </c>
      <c r="I459">
        <v>0.97</v>
      </c>
      <c r="J459">
        <v>3.42</v>
      </c>
      <c r="K459">
        <v>-0.83</v>
      </c>
      <c r="L459">
        <f t="shared" si="35"/>
        <v>0.59547979576726551</v>
      </c>
      <c r="M459">
        <f t="shared" si="36"/>
        <v>2.65</v>
      </c>
      <c r="N459">
        <f t="shared" si="37"/>
        <v>1.0974999999999999</v>
      </c>
      <c r="O459">
        <f t="shared" si="38"/>
        <v>0.41415094339622638</v>
      </c>
      <c r="P459">
        <f t="shared" si="39"/>
        <v>-1.2717714199152035</v>
      </c>
    </row>
    <row r="460" spans="1:16">
      <c r="A460" t="s">
        <v>335</v>
      </c>
      <c r="B460" t="s">
        <v>341</v>
      </c>
      <c r="C460">
        <v>1.04</v>
      </c>
      <c r="D460">
        <v>4.03</v>
      </c>
      <c r="E460">
        <v>9.7799999999999994</v>
      </c>
      <c r="F460">
        <v>0</v>
      </c>
      <c r="G460">
        <v>3.75</v>
      </c>
      <c r="H460">
        <v>1.82</v>
      </c>
      <c r="I460">
        <v>0.97</v>
      </c>
      <c r="J460">
        <v>0.85</v>
      </c>
      <c r="K460">
        <v>-0.84</v>
      </c>
      <c r="L460">
        <f t="shared" si="35"/>
        <v>0.44753514012644247</v>
      </c>
      <c r="M460">
        <f t="shared" si="36"/>
        <v>3.7124999999999999</v>
      </c>
      <c r="N460">
        <f t="shared" si="37"/>
        <v>1.8474999999999999</v>
      </c>
      <c r="O460">
        <f t="shared" si="38"/>
        <v>0.49764309764309761</v>
      </c>
      <c r="P460">
        <f t="shared" si="39"/>
        <v>-1.0068166615419774</v>
      </c>
    </row>
    <row r="461" spans="1:16">
      <c r="A461" t="s">
        <v>491</v>
      </c>
      <c r="B461" t="s">
        <v>492</v>
      </c>
      <c r="C461">
        <v>998.28</v>
      </c>
      <c r="D461">
        <v>1220.93</v>
      </c>
      <c r="E461">
        <v>1599.45</v>
      </c>
      <c r="F461">
        <v>0</v>
      </c>
      <c r="G461">
        <v>741.65</v>
      </c>
      <c r="H461">
        <v>431.17</v>
      </c>
      <c r="I461">
        <v>609.6</v>
      </c>
      <c r="J461">
        <v>0</v>
      </c>
      <c r="K461">
        <v>-0.86</v>
      </c>
      <c r="L461">
        <f t="shared" si="35"/>
        <v>0.22654782699200557</v>
      </c>
      <c r="M461">
        <f t="shared" si="36"/>
        <v>954.66499999999996</v>
      </c>
      <c r="N461">
        <f t="shared" si="37"/>
        <v>445.60500000000002</v>
      </c>
      <c r="O461">
        <f t="shared" si="38"/>
        <v>0.46676582885095824</v>
      </c>
      <c r="P461">
        <f t="shared" si="39"/>
        <v>-1.0992291472777318</v>
      </c>
    </row>
    <row r="462" spans="1:16">
      <c r="A462" t="s">
        <v>232</v>
      </c>
      <c r="B462" t="s">
        <v>246</v>
      </c>
      <c r="C462">
        <v>9.35</v>
      </c>
      <c r="D462">
        <v>8.0500000000000007</v>
      </c>
      <c r="E462">
        <v>11.56</v>
      </c>
      <c r="F462">
        <v>0</v>
      </c>
      <c r="G462">
        <v>7.49</v>
      </c>
      <c r="H462">
        <v>3.64</v>
      </c>
      <c r="I462">
        <v>2.9</v>
      </c>
      <c r="J462">
        <v>0</v>
      </c>
      <c r="K462">
        <v>-0.87</v>
      </c>
      <c r="L462">
        <f t="shared" si="35"/>
        <v>0.25331810629153251</v>
      </c>
      <c r="M462">
        <f t="shared" si="36"/>
        <v>7.24</v>
      </c>
      <c r="N462">
        <f t="shared" si="37"/>
        <v>3.5075000000000003</v>
      </c>
      <c r="O462">
        <f t="shared" si="38"/>
        <v>0.48446132596685088</v>
      </c>
      <c r="P462">
        <f t="shared" si="39"/>
        <v>-1.0455465934633061</v>
      </c>
    </row>
    <row r="463" spans="1:16">
      <c r="A463" t="s">
        <v>429</v>
      </c>
      <c r="B463" t="s">
        <v>431</v>
      </c>
      <c r="C463">
        <v>155.82</v>
      </c>
      <c r="D463">
        <v>79.52</v>
      </c>
      <c r="E463">
        <v>179.59</v>
      </c>
      <c r="F463">
        <v>0</v>
      </c>
      <c r="G463">
        <v>62.43</v>
      </c>
      <c r="H463">
        <v>83.69</v>
      </c>
      <c r="I463">
        <v>48.3</v>
      </c>
      <c r="J463">
        <v>0</v>
      </c>
      <c r="K463">
        <v>-0.88</v>
      </c>
      <c r="L463">
        <f t="shared" si="35"/>
        <v>0.26019466791396167</v>
      </c>
      <c r="M463">
        <f t="shared" si="36"/>
        <v>103.73249999999999</v>
      </c>
      <c r="N463">
        <f t="shared" si="37"/>
        <v>48.605000000000004</v>
      </c>
      <c r="O463">
        <f t="shared" si="38"/>
        <v>0.46856096208999115</v>
      </c>
      <c r="P463">
        <f t="shared" si="39"/>
        <v>-1.0936913330577149</v>
      </c>
    </row>
    <row r="464" spans="1:16">
      <c r="A464" t="s">
        <v>438</v>
      </c>
      <c r="B464" t="s">
        <v>442</v>
      </c>
      <c r="C464">
        <v>5.19</v>
      </c>
      <c r="D464">
        <v>4.03</v>
      </c>
      <c r="E464">
        <v>3.56</v>
      </c>
      <c r="F464">
        <v>0</v>
      </c>
      <c r="G464">
        <v>1.25</v>
      </c>
      <c r="H464">
        <v>2.73</v>
      </c>
      <c r="I464">
        <v>1.93</v>
      </c>
      <c r="J464">
        <v>0</v>
      </c>
      <c r="K464">
        <v>-0.89</v>
      </c>
      <c r="L464">
        <f t="shared" si="35"/>
        <v>0.22152596540971387</v>
      </c>
      <c r="M464">
        <f t="shared" si="36"/>
        <v>3.1950000000000003</v>
      </c>
      <c r="N464">
        <f t="shared" si="37"/>
        <v>1.4775</v>
      </c>
      <c r="O464">
        <f t="shared" si="38"/>
        <v>0.46244131455399057</v>
      </c>
      <c r="P464">
        <f t="shared" si="39"/>
        <v>-1.1126578007694621</v>
      </c>
    </row>
    <row r="465" spans="1:16">
      <c r="A465" t="s">
        <v>511</v>
      </c>
      <c r="B465" t="s">
        <v>512</v>
      </c>
      <c r="C465">
        <v>2.08</v>
      </c>
      <c r="D465">
        <v>2.0099999999999998</v>
      </c>
      <c r="E465">
        <v>4.45</v>
      </c>
      <c r="F465">
        <v>0</v>
      </c>
      <c r="G465">
        <v>1.25</v>
      </c>
      <c r="H465">
        <v>0.91</v>
      </c>
      <c r="I465">
        <v>0</v>
      </c>
      <c r="J465">
        <v>1.71</v>
      </c>
      <c r="K465">
        <v>-0.89</v>
      </c>
      <c r="L465">
        <f t="shared" si="35"/>
        <v>0.27816643408352931</v>
      </c>
      <c r="M465">
        <f t="shared" si="36"/>
        <v>2.1349999999999998</v>
      </c>
      <c r="N465">
        <f t="shared" si="37"/>
        <v>0.96750000000000003</v>
      </c>
      <c r="O465">
        <f t="shared" si="38"/>
        <v>0.45316159250585486</v>
      </c>
      <c r="P465">
        <f t="shared" si="39"/>
        <v>-1.1419025034760799</v>
      </c>
    </row>
    <row r="466" spans="1:16">
      <c r="A466" t="s">
        <v>525</v>
      </c>
      <c r="B466" t="s">
        <v>526</v>
      </c>
      <c r="C466">
        <v>0</v>
      </c>
      <c r="D466">
        <v>0</v>
      </c>
      <c r="E466">
        <v>0</v>
      </c>
      <c r="F466">
        <v>15.89</v>
      </c>
      <c r="G466">
        <v>1.25</v>
      </c>
      <c r="H466">
        <v>0</v>
      </c>
      <c r="I466">
        <v>0</v>
      </c>
      <c r="J466">
        <v>5.13</v>
      </c>
      <c r="K466">
        <v>-0.89</v>
      </c>
      <c r="L466">
        <f t="shared" si="35"/>
        <v>0.58788274071760593</v>
      </c>
      <c r="M466">
        <f t="shared" si="36"/>
        <v>3.9725000000000001</v>
      </c>
      <c r="N466">
        <f t="shared" si="37"/>
        <v>1.595</v>
      </c>
      <c r="O466">
        <f t="shared" si="38"/>
        <v>0.40151038388923849</v>
      </c>
      <c r="P466">
        <f t="shared" si="39"/>
        <v>-1.3164907955836498</v>
      </c>
    </row>
    <row r="467" spans="1:16">
      <c r="A467" t="s">
        <v>277</v>
      </c>
      <c r="B467" t="s">
        <v>284</v>
      </c>
      <c r="C467">
        <v>0</v>
      </c>
      <c r="D467">
        <v>0</v>
      </c>
      <c r="E467">
        <v>0</v>
      </c>
      <c r="F467">
        <v>7.42</v>
      </c>
      <c r="G467">
        <v>0</v>
      </c>
      <c r="H467">
        <v>0</v>
      </c>
      <c r="I467">
        <v>0</v>
      </c>
      <c r="J467">
        <v>2.56</v>
      </c>
      <c r="K467">
        <v>-0.9</v>
      </c>
      <c r="L467">
        <f t="shared" si="35"/>
        <v>0.55856496025785896</v>
      </c>
      <c r="M467">
        <f t="shared" si="36"/>
        <v>1.855</v>
      </c>
      <c r="N467">
        <f t="shared" si="37"/>
        <v>0.64</v>
      </c>
      <c r="O467">
        <f t="shared" si="38"/>
        <v>0.34501347708894881</v>
      </c>
      <c r="P467">
        <f t="shared" si="39"/>
        <v>-1.5352753766208032</v>
      </c>
    </row>
    <row r="468" spans="1:16">
      <c r="A468" t="s">
        <v>447</v>
      </c>
      <c r="B468" t="s">
        <v>448</v>
      </c>
      <c r="C468">
        <v>0</v>
      </c>
      <c r="D468">
        <v>0</v>
      </c>
      <c r="E468">
        <v>0</v>
      </c>
      <c r="F468">
        <v>10.6</v>
      </c>
      <c r="G468">
        <v>2.5</v>
      </c>
      <c r="H468">
        <v>0</v>
      </c>
      <c r="I468">
        <v>0</v>
      </c>
      <c r="J468">
        <v>1.71</v>
      </c>
      <c r="K468">
        <v>-0.9</v>
      </c>
      <c r="L468">
        <f t="shared" si="35"/>
        <v>0.57888989974157745</v>
      </c>
      <c r="M468">
        <f t="shared" si="36"/>
        <v>2.65</v>
      </c>
      <c r="N468">
        <f t="shared" si="37"/>
        <v>1.0525</v>
      </c>
      <c r="O468">
        <f t="shared" si="38"/>
        <v>0.39716981132075474</v>
      </c>
      <c r="P468">
        <f t="shared" si="39"/>
        <v>-1.3321721263841655</v>
      </c>
    </row>
    <row r="469" spans="1:16">
      <c r="A469" t="s">
        <v>525</v>
      </c>
      <c r="B469" t="s">
        <v>533</v>
      </c>
      <c r="C469">
        <v>59.21</v>
      </c>
      <c r="D469">
        <v>66.430000000000007</v>
      </c>
      <c r="E469">
        <v>52.46</v>
      </c>
      <c r="F469">
        <v>0</v>
      </c>
      <c r="G469">
        <v>27.47</v>
      </c>
      <c r="H469">
        <v>30.93</v>
      </c>
      <c r="I469">
        <v>24.15</v>
      </c>
      <c r="J469">
        <v>0</v>
      </c>
      <c r="K469">
        <v>-0.91</v>
      </c>
      <c r="L469">
        <f t="shared" si="35"/>
        <v>0.20167857420294819</v>
      </c>
      <c r="M469">
        <f t="shared" si="36"/>
        <v>44.525000000000006</v>
      </c>
      <c r="N469">
        <f t="shared" si="37"/>
        <v>20.637499999999999</v>
      </c>
      <c r="O469">
        <f t="shared" si="38"/>
        <v>0.46350364963503643</v>
      </c>
      <c r="P469">
        <f t="shared" si="39"/>
        <v>-1.1093473961883611</v>
      </c>
    </row>
    <row r="470" spans="1:16">
      <c r="A470" t="s">
        <v>190</v>
      </c>
      <c r="B470" t="s">
        <v>198</v>
      </c>
      <c r="C470">
        <v>0</v>
      </c>
      <c r="D470">
        <v>4.03</v>
      </c>
      <c r="E470">
        <v>0</v>
      </c>
      <c r="F470">
        <v>0</v>
      </c>
      <c r="G470">
        <v>1.25</v>
      </c>
      <c r="H470">
        <v>0</v>
      </c>
      <c r="I470">
        <v>0</v>
      </c>
      <c r="J470">
        <v>0</v>
      </c>
      <c r="K470">
        <v>-0.93</v>
      </c>
      <c r="L470">
        <f t="shared" si="35"/>
        <v>0.53443790498388333</v>
      </c>
      <c r="M470">
        <f t="shared" si="36"/>
        <v>1.0075000000000001</v>
      </c>
      <c r="N470">
        <f t="shared" si="37"/>
        <v>0.3125</v>
      </c>
      <c r="O470">
        <f t="shared" si="38"/>
        <v>0.31017369727047145</v>
      </c>
      <c r="P470">
        <f t="shared" si="39"/>
        <v>-1.6888517438658806</v>
      </c>
    </row>
    <row r="471" spans="1:16">
      <c r="A471" t="s">
        <v>447</v>
      </c>
      <c r="B471" t="s">
        <v>451</v>
      </c>
      <c r="C471">
        <v>0</v>
      </c>
      <c r="D471">
        <v>0</v>
      </c>
      <c r="E471">
        <v>0.89</v>
      </c>
      <c r="F471">
        <v>45.56</v>
      </c>
      <c r="G471">
        <v>0</v>
      </c>
      <c r="H471">
        <v>0</v>
      </c>
      <c r="I471">
        <v>0</v>
      </c>
      <c r="J471">
        <v>17.95</v>
      </c>
      <c r="K471">
        <v>-0.93</v>
      </c>
      <c r="L471">
        <f t="shared" si="35"/>
        <v>0.57972913094195033</v>
      </c>
      <c r="M471">
        <f t="shared" si="36"/>
        <v>11.612500000000001</v>
      </c>
      <c r="N471">
        <f t="shared" si="37"/>
        <v>4.4874999999999998</v>
      </c>
      <c r="O471">
        <f t="shared" si="38"/>
        <v>0.38643702906350913</v>
      </c>
      <c r="P471">
        <f t="shared" si="39"/>
        <v>-1.3716947525596017</v>
      </c>
    </row>
    <row r="472" spans="1:16">
      <c r="A472" t="s">
        <v>232</v>
      </c>
      <c r="B472" t="s">
        <v>239</v>
      </c>
      <c r="C472">
        <v>8.31</v>
      </c>
      <c r="D472">
        <v>9.06</v>
      </c>
      <c r="E472">
        <v>33.78</v>
      </c>
      <c r="F472">
        <v>18.010000000000002</v>
      </c>
      <c r="G472">
        <v>6.24</v>
      </c>
      <c r="H472">
        <v>7.28</v>
      </c>
      <c r="I472">
        <v>15.46</v>
      </c>
      <c r="J472">
        <v>4.2699999999999996</v>
      </c>
      <c r="K472">
        <v>-0.94</v>
      </c>
      <c r="L472">
        <f t="shared" si="35"/>
        <v>0.21110592127533626</v>
      </c>
      <c r="M472">
        <f t="shared" si="36"/>
        <v>17.290000000000003</v>
      </c>
      <c r="N472">
        <f t="shared" si="37"/>
        <v>8.3125</v>
      </c>
      <c r="O472">
        <f t="shared" si="38"/>
        <v>0.48076923076923067</v>
      </c>
      <c r="P472">
        <f t="shared" si="39"/>
        <v>-1.0565835283663678</v>
      </c>
    </row>
    <row r="473" spans="1:16">
      <c r="A473" t="s">
        <v>100</v>
      </c>
      <c r="B473" t="s">
        <v>109</v>
      </c>
      <c r="C473">
        <v>1.04</v>
      </c>
      <c r="D473">
        <v>1.01</v>
      </c>
      <c r="E473">
        <v>0</v>
      </c>
      <c r="F473">
        <v>7.42</v>
      </c>
      <c r="G473">
        <v>1.25</v>
      </c>
      <c r="H473">
        <v>0</v>
      </c>
      <c r="I473">
        <v>0.97</v>
      </c>
      <c r="J473">
        <v>1.71</v>
      </c>
      <c r="K473">
        <v>-0.96</v>
      </c>
      <c r="L473">
        <f t="shared" si="35"/>
        <v>0.45621414532812954</v>
      </c>
      <c r="M473">
        <f t="shared" si="36"/>
        <v>2.3674999999999997</v>
      </c>
      <c r="N473">
        <f t="shared" si="37"/>
        <v>0.98249999999999993</v>
      </c>
      <c r="O473">
        <f t="shared" si="38"/>
        <v>0.41499472016895461</v>
      </c>
      <c r="P473">
        <f t="shared" si="39"/>
        <v>-1.2688351132097784</v>
      </c>
    </row>
    <row r="474" spans="1:16">
      <c r="A474" t="s">
        <v>491</v>
      </c>
      <c r="B474" t="s">
        <v>497</v>
      </c>
      <c r="C474">
        <v>0</v>
      </c>
      <c r="D474">
        <v>1.01</v>
      </c>
      <c r="E474">
        <v>1.78</v>
      </c>
      <c r="F474">
        <v>10.6</v>
      </c>
      <c r="G474">
        <v>0</v>
      </c>
      <c r="H474">
        <v>0</v>
      </c>
      <c r="I474">
        <v>2.9</v>
      </c>
      <c r="J474">
        <v>2.56</v>
      </c>
      <c r="K474">
        <v>-0.96</v>
      </c>
      <c r="L474">
        <f t="shared" si="35"/>
        <v>0.46968864429116164</v>
      </c>
      <c r="M474">
        <f t="shared" si="36"/>
        <v>3.3475000000000001</v>
      </c>
      <c r="N474">
        <f t="shared" si="37"/>
        <v>1.365</v>
      </c>
      <c r="O474">
        <f t="shared" si="38"/>
        <v>0.40776699029126212</v>
      </c>
      <c r="P474">
        <f t="shared" si="39"/>
        <v>-1.2941831044044581</v>
      </c>
    </row>
    <row r="475" spans="1:16">
      <c r="A475" t="s">
        <v>232</v>
      </c>
      <c r="B475" t="s">
        <v>250</v>
      </c>
      <c r="C475">
        <v>47.78</v>
      </c>
      <c r="D475">
        <v>57.37</v>
      </c>
      <c r="E475">
        <v>28.45</v>
      </c>
      <c r="F475">
        <v>176.96</v>
      </c>
      <c r="G475">
        <v>66.17</v>
      </c>
      <c r="H475">
        <v>25.47</v>
      </c>
      <c r="I475">
        <v>17.39</v>
      </c>
      <c r="J475">
        <v>38.47</v>
      </c>
      <c r="K475">
        <v>-0.97</v>
      </c>
      <c r="L475">
        <f t="shared" si="35"/>
        <v>0.29213575630159155</v>
      </c>
      <c r="M475">
        <f t="shared" si="36"/>
        <v>77.64</v>
      </c>
      <c r="N475">
        <f t="shared" si="37"/>
        <v>36.875</v>
      </c>
      <c r="O475">
        <f t="shared" si="38"/>
        <v>0.47494848016486346</v>
      </c>
      <c r="P475">
        <f t="shared" si="39"/>
        <v>-1.0741570686897355</v>
      </c>
    </row>
    <row r="476" spans="1:16">
      <c r="A476" t="s">
        <v>232</v>
      </c>
      <c r="B476" t="s">
        <v>238</v>
      </c>
      <c r="C476">
        <v>0</v>
      </c>
      <c r="D476">
        <v>2.0099999999999998</v>
      </c>
      <c r="E476">
        <v>3.56</v>
      </c>
      <c r="F476">
        <v>227.82</v>
      </c>
      <c r="G476">
        <v>3.75</v>
      </c>
      <c r="H476">
        <v>3.64</v>
      </c>
      <c r="I476">
        <v>4.83</v>
      </c>
      <c r="J476">
        <v>86.34</v>
      </c>
      <c r="K476">
        <v>-0.98</v>
      </c>
      <c r="L476">
        <f t="shared" si="35"/>
        <v>0.59534229734222488</v>
      </c>
      <c r="M476">
        <f t="shared" si="36"/>
        <v>58.347499999999997</v>
      </c>
      <c r="N476">
        <f t="shared" si="37"/>
        <v>24.64</v>
      </c>
      <c r="O476">
        <f t="shared" si="38"/>
        <v>0.42229744204978792</v>
      </c>
      <c r="P476">
        <f t="shared" si="39"/>
        <v>-1.2436685864487449</v>
      </c>
    </row>
    <row r="477" spans="1:16">
      <c r="A477" t="s">
        <v>232</v>
      </c>
      <c r="B477" t="s">
        <v>242</v>
      </c>
      <c r="C477">
        <v>10.39</v>
      </c>
      <c r="D477">
        <v>18.12</v>
      </c>
      <c r="E477">
        <v>14.23</v>
      </c>
      <c r="F477">
        <v>120.8</v>
      </c>
      <c r="G477">
        <v>13.73</v>
      </c>
      <c r="H477">
        <v>5.46</v>
      </c>
      <c r="I477">
        <v>8.69</v>
      </c>
      <c r="J477">
        <v>46.16</v>
      </c>
      <c r="K477">
        <v>-1</v>
      </c>
      <c r="L477">
        <f t="shared" si="35"/>
        <v>0.45900154050490616</v>
      </c>
      <c r="M477">
        <f t="shared" si="36"/>
        <v>40.884999999999998</v>
      </c>
      <c r="N477">
        <f t="shared" si="37"/>
        <v>18.509999999999998</v>
      </c>
      <c r="O477">
        <f t="shared" si="38"/>
        <v>0.452733276262688</v>
      </c>
      <c r="P477">
        <f t="shared" si="39"/>
        <v>-1.1432667451498073</v>
      </c>
    </row>
    <row r="478" spans="1:16">
      <c r="A478" t="s">
        <v>447</v>
      </c>
      <c r="B478" t="s">
        <v>450</v>
      </c>
      <c r="C478">
        <v>0</v>
      </c>
      <c r="D478">
        <v>0</v>
      </c>
      <c r="E478">
        <v>0</v>
      </c>
      <c r="F478">
        <v>40.270000000000003</v>
      </c>
      <c r="G478">
        <v>0</v>
      </c>
      <c r="H478">
        <v>0</v>
      </c>
      <c r="I478">
        <v>0</v>
      </c>
      <c r="J478">
        <v>13.68</v>
      </c>
      <c r="K478">
        <v>-1</v>
      </c>
      <c r="L478">
        <f t="shared" si="35"/>
        <v>0.55485507072994766</v>
      </c>
      <c r="M478">
        <f t="shared" si="36"/>
        <v>10.067500000000001</v>
      </c>
      <c r="N478">
        <f t="shared" si="37"/>
        <v>3.42</v>
      </c>
      <c r="O478">
        <f t="shared" si="38"/>
        <v>0.33970697789918047</v>
      </c>
      <c r="P478">
        <f t="shared" si="39"/>
        <v>-1.5576372420598565</v>
      </c>
    </row>
    <row r="479" spans="1:16">
      <c r="A479" t="s">
        <v>458</v>
      </c>
      <c r="B479" t="s">
        <v>459</v>
      </c>
      <c r="C479">
        <v>10.39</v>
      </c>
      <c r="D479">
        <v>9.06</v>
      </c>
      <c r="E479">
        <v>34.67</v>
      </c>
      <c r="F479">
        <v>0</v>
      </c>
      <c r="G479">
        <v>2.5</v>
      </c>
      <c r="H479">
        <v>12.73</v>
      </c>
      <c r="I479">
        <v>7.73</v>
      </c>
      <c r="J479">
        <v>0</v>
      </c>
      <c r="K479">
        <v>-1.01</v>
      </c>
      <c r="L479">
        <f t="shared" si="35"/>
        <v>0.3642937937746093</v>
      </c>
      <c r="M479">
        <f t="shared" si="36"/>
        <v>13.530000000000001</v>
      </c>
      <c r="N479">
        <f t="shared" si="37"/>
        <v>5.74</v>
      </c>
      <c r="O479">
        <f t="shared" si="38"/>
        <v>0.4242424242424242</v>
      </c>
      <c r="P479">
        <f t="shared" si="39"/>
        <v>-1.2370391973008494</v>
      </c>
    </row>
    <row r="480" spans="1:16">
      <c r="A480" t="s">
        <v>232</v>
      </c>
      <c r="B480" t="s">
        <v>236</v>
      </c>
      <c r="C480">
        <v>2.08</v>
      </c>
      <c r="D480">
        <v>7.05</v>
      </c>
      <c r="E480">
        <v>5.33</v>
      </c>
      <c r="F480">
        <v>2065.23</v>
      </c>
      <c r="G480">
        <v>3.75</v>
      </c>
      <c r="H480">
        <v>4.55</v>
      </c>
      <c r="I480">
        <v>4.83</v>
      </c>
      <c r="J480">
        <v>806.17</v>
      </c>
      <c r="K480">
        <v>-1.02</v>
      </c>
      <c r="L480">
        <f t="shared" si="35"/>
        <v>0.5893203599253114</v>
      </c>
      <c r="M480">
        <f t="shared" si="36"/>
        <v>519.92250000000001</v>
      </c>
      <c r="N480">
        <f t="shared" si="37"/>
        <v>204.82499999999999</v>
      </c>
      <c r="O480">
        <f t="shared" si="38"/>
        <v>0.39395294491005867</v>
      </c>
      <c r="P480">
        <f t="shared" si="39"/>
        <v>-1.343904775355514</v>
      </c>
    </row>
    <row r="481" spans="1:16">
      <c r="A481" t="s">
        <v>477</v>
      </c>
      <c r="B481" t="s">
        <v>478</v>
      </c>
      <c r="C481">
        <v>2.08</v>
      </c>
      <c r="D481">
        <v>5.03</v>
      </c>
      <c r="E481">
        <v>1.78</v>
      </c>
      <c r="F481">
        <v>0</v>
      </c>
      <c r="G481">
        <v>2.5</v>
      </c>
      <c r="H481">
        <v>0</v>
      </c>
      <c r="I481">
        <v>0.97</v>
      </c>
      <c r="J481">
        <v>0</v>
      </c>
      <c r="K481">
        <v>-1.05</v>
      </c>
      <c r="L481">
        <f t="shared" si="35"/>
        <v>0.30115404606879637</v>
      </c>
      <c r="M481">
        <f t="shared" si="36"/>
        <v>2.2225000000000001</v>
      </c>
      <c r="N481">
        <f t="shared" si="37"/>
        <v>0.86749999999999994</v>
      </c>
      <c r="O481">
        <f t="shared" si="38"/>
        <v>0.39032620922384698</v>
      </c>
      <c r="P481">
        <f t="shared" si="39"/>
        <v>-1.3572477562515093</v>
      </c>
    </row>
    <row r="482" spans="1:16">
      <c r="A482" t="s">
        <v>386</v>
      </c>
      <c r="B482" t="s">
        <v>392</v>
      </c>
      <c r="C482">
        <v>12.47</v>
      </c>
      <c r="D482">
        <v>7.05</v>
      </c>
      <c r="E482">
        <v>8.89</v>
      </c>
      <c r="F482">
        <v>0</v>
      </c>
      <c r="G482">
        <v>4.99</v>
      </c>
      <c r="H482">
        <v>4.55</v>
      </c>
      <c r="I482">
        <v>1.93</v>
      </c>
      <c r="J482">
        <v>0</v>
      </c>
      <c r="K482">
        <v>-1.08</v>
      </c>
      <c r="L482">
        <f t="shared" si="35"/>
        <v>0.19059389970167737</v>
      </c>
      <c r="M482">
        <f t="shared" si="36"/>
        <v>7.1025</v>
      </c>
      <c r="N482">
        <f t="shared" si="37"/>
        <v>2.8674999999999997</v>
      </c>
      <c r="O482">
        <f t="shared" si="38"/>
        <v>0.40373108060542057</v>
      </c>
      <c r="P482">
        <f t="shared" si="39"/>
        <v>-1.3085334401737163</v>
      </c>
    </row>
    <row r="483" spans="1:16">
      <c r="A483" t="s">
        <v>299</v>
      </c>
      <c r="B483" t="s">
        <v>302</v>
      </c>
      <c r="C483">
        <v>3.12</v>
      </c>
      <c r="D483">
        <v>3.02</v>
      </c>
      <c r="E483">
        <v>2.67</v>
      </c>
      <c r="F483">
        <v>0</v>
      </c>
      <c r="G483">
        <v>1.25</v>
      </c>
      <c r="H483">
        <v>0</v>
      </c>
      <c r="I483">
        <v>1.93</v>
      </c>
      <c r="J483">
        <v>0</v>
      </c>
      <c r="K483">
        <v>-1.1100000000000001</v>
      </c>
      <c r="L483">
        <f t="shared" si="35"/>
        <v>0.16171811050245416</v>
      </c>
      <c r="M483">
        <f t="shared" si="36"/>
        <v>2.2025000000000001</v>
      </c>
      <c r="N483">
        <f t="shared" si="37"/>
        <v>0.79499999999999993</v>
      </c>
      <c r="O483">
        <f t="shared" si="38"/>
        <v>0.36095346197502831</v>
      </c>
      <c r="P483">
        <f t="shared" si="39"/>
        <v>-1.4701152536360584</v>
      </c>
    </row>
    <row r="484" spans="1:16">
      <c r="A484" t="s">
        <v>525</v>
      </c>
      <c r="B484" t="s">
        <v>530</v>
      </c>
      <c r="C484">
        <v>4.16</v>
      </c>
      <c r="D484">
        <v>3.02</v>
      </c>
      <c r="E484">
        <v>20.45</v>
      </c>
      <c r="F484">
        <v>0</v>
      </c>
      <c r="G484">
        <v>1.25</v>
      </c>
      <c r="H484">
        <v>6.37</v>
      </c>
      <c r="I484">
        <v>2.9</v>
      </c>
      <c r="J484">
        <v>0</v>
      </c>
      <c r="K484">
        <v>-1.1200000000000001</v>
      </c>
      <c r="L484">
        <f t="shared" si="35"/>
        <v>0.40730458043561957</v>
      </c>
      <c r="M484">
        <f t="shared" si="36"/>
        <v>6.9074999999999998</v>
      </c>
      <c r="N484">
        <f t="shared" si="37"/>
        <v>2.63</v>
      </c>
      <c r="O484">
        <f t="shared" si="38"/>
        <v>0.38074556641331886</v>
      </c>
      <c r="P484">
        <f t="shared" si="39"/>
        <v>-1.3931008575201893</v>
      </c>
    </row>
    <row r="485" spans="1:16">
      <c r="A485" t="s">
        <v>277</v>
      </c>
      <c r="B485" t="s">
        <v>283</v>
      </c>
      <c r="C485">
        <v>0</v>
      </c>
      <c r="D485">
        <v>1.01</v>
      </c>
      <c r="E485">
        <v>0</v>
      </c>
      <c r="F485">
        <v>10.6</v>
      </c>
      <c r="G485">
        <v>0</v>
      </c>
      <c r="H485">
        <v>0</v>
      </c>
      <c r="I485">
        <v>0</v>
      </c>
      <c r="J485">
        <v>3.42</v>
      </c>
      <c r="K485">
        <v>-1.1499999999999999</v>
      </c>
      <c r="L485">
        <f t="shared" si="35"/>
        <v>0.47930298313267261</v>
      </c>
      <c r="M485">
        <f t="shared" si="36"/>
        <v>2.9024999999999999</v>
      </c>
      <c r="N485">
        <f t="shared" si="37"/>
        <v>0.85499999999999998</v>
      </c>
      <c r="O485">
        <f t="shared" si="38"/>
        <v>0.29457364341085274</v>
      </c>
      <c r="P485">
        <f t="shared" si="39"/>
        <v>-1.7632997419796685</v>
      </c>
    </row>
    <row r="486" spans="1:16">
      <c r="A486" t="s">
        <v>407</v>
      </c>
      <c r="B486" t="s">
        <v>411</v>
      </c>
      <c r="C486">
        <v>1.04</v>
      </c>
      <c r="D486">
        <v>2.0099999999999998</v>
      </c>
      <c r="E486">
        <v>1.78</v>
      </c>
      <c r="F486">
        <v>7.42</v>
      </c>
      <c r="G486">
        <v>0</v>
      </c>
      <c r="H486">
        <v>0.91</v>
      </c>
      <c r="I486">
        <v>0.97</v>
      </c>
      <c r="J486">
        <v>2.56</v>
      </c>
      <c r="K486">
        <v>-1.1499999999999999</v>
      </c>
      <c r="L486">
        <f t="shared" si="35"/>
        <v>0.2574578852292419</v>
      </c>
      <c r="M486">
        <f t="shared" si="36"/>
        <v>3.0625</v>
      </c>
      <c r="N486">
        <f t="shared" si="37"/>
        <v>1.1099999999999999</v>
      </c>
      <c r="O486">
        <f t="shared" si="38"/>
        <v>0.3624489795918367</v>
      </c>
      <c r="P486">
        <f t="shared" si="39"/>
        <v>-1.4641501675398272</v>
      </c>
    </row>
    <row r="487" spans="1:16">
      <c r="A487" t="s">
        <v>58</v>
      </c>
      <c r="B487" t="s">
        <v>83</v>
      </c>
      <c r="C487">
        <v>0</v>
      </c>
      <c r="D487">
        <v>0</v>
      </c>
      <c r="E487">
        <v>0.89</v>
      </c>
      <c r="F487">
        <v>0</v>
      </c>
      <c r="G487">
        <v>0</v>
      </c>
      <c r="H487">
        <v>0</v>
      </c>
      <c r="I487">
        <v>0</v>
      </c>
      <c r="J487">
        <v>0</v>
      </c>
      <c r="K487">
        <v>-1.19</v>
      </c>
      <c r="L487">
        <f t="shared" si="35"/>
        <v>0.35591768374958205</v>
      </c>
      <c r="M487">
        <f t="shared" si="36"/>
        <v>0.2225</v>
      </c>
      <c r="N487">
        <f t="shared" si="37"/>
        <v>0</v>
      </c>
      <c r="O487">
        <f t="shared" si="38"/>
        <v>0</v>
      </c>
      <c r="P487" t="e">
        <f t="shared" si="39"/>
        <v>#NUM!</v>
      </c>
    </row>
    <row r="488" spans="1:16">
      <c r="A488" t="s">
        <v>232</v>
      </c>
      <c r="B488" t="s">
        <v>240</v>
      </c>
      <c r="C488">
        <v>8.31</v>
      </c>
      <c r="D488">
        <v>10.07</v>
      </c>
      <c r="E488">
        <v>22.23</v>
      </c>
      <c r="F488">
        <v>13.78</v>
      </c>
      <c r="G488">
        <v>4.99</v>
      </c>
      <c r="H488">
        <v>2.73</v>
      </c>
      <c r="I488">
        <v>11.59</v>
      </c>
      <c r="J488">
        <v>1.71</v>
      </c>
      <c r="K488">
        <v>-1.22</v>
      </c>
      <c r="L488">
        <f t="shared" si="35"/>
        <v>7.1053011176877595E-2</v>
      </c>
      <c r="M488">
        <f t="shared" si="36"/>
        <v>13.5975</v>
      </c>
      <c r="N488">
        <f t="shared" si="37"/>
        <v>5.2550000000000008</v>
      </c>
      <c r="O488">
        <f t="shared" si="38"/>
        <v>0.3864681007538151</v>
      </c>
      <c r="P488">
        <f t="shared" si="39"/>
        <v>-1.3715787565031354</v>
      </c>
    </row>
    <row r="489" spans="1:16">
      <c r="A489" t="s">
        <v>525</v>
      </c>
      <c r="B489" t="s">
        <v>534</v>
      </c>
      <c r="C489">
        <v>4.16</v>
      </c>
      <c r="D489">
        <v>8.0500000000000007</v>
      </c>
      <c r="E489">
        <v>2.67</v>
      </c>
      <c r="F489">
        <v>0</v>
      </c>
      <c r="G489">
        <v>1.25</v>
      </c>
      <c r="H489">
        <v>0.91</v>
      </c>
      <c r="I489">
        <v>2.9</v>
      </c>
      <c r="J489">
        <v>0</v>
      </c>
      <c r="K489">
        <v>-1.24</v>
      </c>
      <c r="L489">
        <f t="shared" si="35"/>
        <v>0.21841961754279277</v>
      </c>
      <c r="M489">
        <f t="shared" si="36"/>
        <v>3.72</v>
      </c>
      <c r="N489">
        <f t="shared" si="37"/>
        <v>1.2650000000000001</v>
      </c>
      <c r="O489">
        <f t="shared" si="38"/>
        <v>0.34005376344086025</v>
      </c>
      <c r="P489">
        <f t="shared" si="39"/>
        <v>-1.5561652364137211</v>
      </c>
    </row>
    <row r="490" spans="1:16">
      <c r="A490" t="s">
        <v>539</v>
      </c>
      <c r="B490" t="s">
        <v>541</v>
      </c>
      <c r="C490">
        <v>0</v>
      </c>
      <c r="D490">
        <v>0</v>
      </c>
      <c r="E490">
        <v>0</v>
      </c>
      <c r="F490">
        <v>10.6</v>
      </c>
      <c r="G490">
        <v>0</v>
      </c>
      <c r="H490">
        <v>0</v>
      </c>
      <c r="I490">
        <v>0.97</v>
      </c>
      <c r="J490">
        <v>1.71</v>
      </c>
      <c r="K490">
        <v>-1.28</v>
      </c>
      <c r="L490">
        <f t="shared" si="35"/>
        <v>0.48827152488571945</v>
      </c>
      <c r="M490">
        <f t="shared" si="36"/>
        <v>2.65</v>
      </c>
      <c r="N490">
        <f t="shared" si="37"/>
        <v>0.66999999999999993</v>
      </c>
      <c r="O490">
        <f t="shared" si="38"/>
        <v>0.25283018867924528</v>
      </c>
      <c r="P490">
        <f t="shared" si="39"/>
        <v>-1.9837593589927891</v>
      </c>
    </row>
    <row r="491" spans="1:16">
      <c r="A491" t="s">
        <v>126</v>
      </c>
      <c r="B491" t="s">
        <v>136</v>
      </c>
      <c r="C491">
        <v>0</v>
      </c>
      <c r="D491">
        <v>0</v>
      </c>
      <c r="E491">
        <v>0</v>
      </c>
      <c r="F491">
        <v>5.3</v>
      </c>
      <c r="G491">
        <v>0</v>
      </c>
      <c r="H491">
        <v>0</v>
      </c>
      <c r="I491">
        <v>0</v>
      </c>
      <c r="J491">
        <v>0.85</v>
      </c>
      <c r="K491">
        <v>-1.38</v>
      </c>
      <c r="L491">
        <f t="shared" si="35"/>
        <v>0.43881687969293864</v>
      </c>
      <c r="M491">
        <f t="shared" si="36"/>
        <v>1.325</v>
      </c>
      <c r="N491">
        <f t="shared" si="37"/>
        <v>0.21249999999999999</v>
      </c>
      <c r="O491">
        <f t="shared" si="38"/>
        <v>0.16037735849056603</v>
      </c>
      <c r="P491">
        <f t="shared" si="39"/>
        <v>-2.6404576133128601</v>
      </c>
    </row>
    <row r="492" spans="1:16">
      <c r="A492" t="s">
        <v>386</v>
      </c>
      <c r="B492" t="s">
        <v>395</v>
      </c>
      <c r="C492">
        <v>5.19</v>
      </c>
      <c r="D492">
        <v>4.03</v>
      </c>
      <c r="E492">
        <v>2.67</v>
      </c>
      <c r="F492">
        <v>1.06</v>
      </c>
      <c r="G492">
        <v>0</v>
      </c>
      <c r="H492">
        <v>1.82</v>
      </c>
      <c r="I492">
        <v>1.93</v>
      </c>
      <c r="J492">
        <v>0</v>
      </c>
      <c r="K492">
        <v>-1.4</v>
      </c>
      <c r="L492">
        <f t="shared" si="35"/>
        <v>6.9372166739514546E-2</v>
      </c>
      <c r="M492">
        <f t="shared" si="36"/>
        <v>3.2375000000000003</v>
      </c>
      <c r="N492">
        <f t="shared" si="37"/>
        <v>0.9375</v>
      </c>
      <c r="O492">
        <f t="shared" si="38"/>
        <v>0.28957528957528955</v>
      </c>
      <c r="P492">
        <f t="shared" si="39"/>
        <v>-1.7879895971906732</v>
      </c>
    </row>
    <row r="493" spans="1:16">
      <c r="A493" t="s">
        <v>232</v>
      </c>
      <c r="B493" t="s">
        <v>251</v>
      </c>
      <c r="C493">
        <v>0</v>
      </c>
      <c r="D493">
        <v>0</v>
      </c>
      <c r="E493">
        <v>0</v>
      </c>
      <c r="F493">
        <v>71</v>
      </c>
      <c r="G493">
        <v>0</v>
      </c>
      <c r="H493">
        <v>0</v>
      </c>
      <c r="I493">
        <v>0.97</v>
      </c>
      <c r="J493">
        <v>15.39</v>
      </c>
      <c r="K493">
        <v>-1.43</v>
      </c>
      <c r="L493">
        <f t="shared" si="35"/>
        <v>0.48007888199574522</v>
      </c>
      <c r="M493">
        <f t="shared" si="36"/>
        <v>17.75</v>
      </c>
      <c r="N493">
        <f t="shared" si="37"/>
        <v>4.09</v>
      </c>
      <c r="O493">
        <f t="shared" si="38"/>
        <v>0.2304225352112676</v>
      </c>
      <c r="P493">
        <f t="shared" si="39"/>
        <v>-2.1176462763376582</v>
      </c>
    </row>
    <row r="494" spans="1:16">
      <c r="A494" t="s">
        <v>16</v>
      </c>
      <c r="B494" t="s">
        <v>36</v>
      </c>
      <c r="C494">
        <v>9.35</v>
      </c>
      <c r="D494">
        <v>4.03</v>
      </c>
      <c r="E494">
        <v>6.22</v>
      </c>
      <c r="F494">
        <v>133.51</v>
      </c>
      <c r="G494">
        <v>9.99</v>
      </c>
      <c r="H494">
        <v>2.73</v>
      </c>
      <c r="I494">
        <v>0</v>
      </c>
      <c r="J494">
        <v>26.5</v>
      </c>
      <c r="K494">
        <v>-1.62</v>
      </c>
      <c r="L494">
        <f t="shared" si="35"/>
        <v>0.4121756497594577</v>
      </c>
      <c r="M494">
        <f t="shared" si="36"/>
        <v>38.277499999999996</v>
      </c>
      <c r="N494">
        <f t="shared" si="37"/>
        <v>9.8049999999999997</v>
      </c>
      <c r="O494">
        <f t="shared" si="38"/>
        <v>0.25615570504865787</v>
      </c>
      <c r="P494">
        <f t="shared" si="39"/>
        <v>-1.9649070713215091</v>
      </c>
    </row>
    <row r="495" spans="1:16">
      <c r="A495" t="s">
        <v>491</v>
      </c>
      <c r="B495" t="s">
        <v>496</v>
      </c>
      <c r="C495">
        <v>2.08</v>
      </c>
      <c r="D495">
        <v>5.03</v>
      </c>
      <c r="E495">
        <v>2.67</v>
      </c>
      <c r="F495">
        <v>40.270000000000003</v>
      </c>
      <c r="G495">
        <v>1.25</v>
      </c>
      <c r="H495">
        <v>0.91</v>
      </c>
      <c r="I495">
        <v>2.9</v>
      </c>
      <c r="J495">
        <v>7.69</v>
      </c>
      <c r="K495">
        <v>-1.66</v>
      </c>
      <c r="L495">
        <f t="shared" si="35"/>
        <v>0.3597355072838716</v>
      </c>
      <c r="M495">
        <f t="shared" si="36"/>
        <v>12.512500000000001</v>
      </c>
      <c r="N495">
        <f t="shared" si="37"/>
        <v>3.1875</v>
      </c>
      <c r="O495">
        <f t="shared" si="38"/>
        <v>0.25474525474525472</v>
      </c>
      <c r="P495">
        <f t="shared" si="39"/>
        <v>-1.9728728219771359</v>
      </c>
    </row>
    <row r="496" spans="1:16">
      <c r="A496" t="s">
        <v>58</v>
      </c>
      <c r="B496" t="s">
        <v>59</v>
      </c>
      <c r="C496">
        <v>0</v>
      </c>
      <c r="D496">
        <v>2.0099999999999998</v>
      </c>
      <c r="E496">
        <v>0</v>
      </c>
      <c r="F496">
        <v>0</v>
      </c>
      <c r="G496">
        <v>0</v>
      </c>
      <c r="H496">
        <v>0</v>
      </c>
      <c r="I496">
        <v>0</v>
      </c>
      <c r="J496">
        <v>0</v>
      </c>
      <c r="K496">
        <v>-1.76</v>
      </c>
      <c r="L496">
        <f t="shared" si="35"/>
        <v>0.35591768374958205</v>
      </c>
      <c r="M496">
        <f t="shared" si="36"/>
        <v>0.50249999999999995</v>
      </c>
      <c r="N496">
        <f t="shared" si="37"/>
        <v>0</v>
      </c>
      <c r="O496">
        <f t="shared" si="38"/>
        <v>0</v>
      </c>
      <c r="P496" t="e">
        <f t="shared" si="39"/>
        <v>#NUM!</v>
      </c>
    </row>
    <row r="497" spans="1:16">
      <c r="A497" t="s">
        <v>335</v>
      </c>
      <c r="B497" t="s">
        <v>357</v>
      </c>
      <c r="C497">
        <v>0</v>
      </c>
      <c r="D497">
        <v>7.05</v>
      </c>
      <c r="E497">
        <v>2.67</v>
      </c>
      <c r="F497">
        <v>5.3</v>
      </c>
      <c r="G497">
        <v>0</v>
      </c>
      <c r="H497">
        <v>0.91</v>
      </c>
      <c r="I497">
        <v>0</v>
      </c>
      <c r="J497">
        <v>1.71</v>
      </c>
      <c r="K497">
        <v>-1.87</v>
      </c>
      <c r="L497">
        <f t="shared" si="35"/>
        <v>0.10007382321924191</v>
      </c>
      <c r="M497">
        <f t="shared" si="36"/>
        <v>3.7549999999999999</v>
      </c>
      <c r="N497">
        <f t="shared" si="37"/>
        <v>0.65500000000000003</v>
      </c>
      <c r="O497">
        <f t="shared" si="38"/>
        <v>0.17443408788282291</v>
      </c>
      <c r="P497">
        <f t="shared" si="39"/>
        <v>-2.5192460959768215</v>
      </c>
    </row>
    <row r="498" spans="1:16">
      <c r="A498" t="s">
        <v>335</v>
      </c>
      <c r="B498" t="s">
        <v>356</v>
      </c>
      <c r="C498">
        <v>0</v>
      </c>
      <c r="D498">
        <v>0</v>
      </c>
      <c r="E498">
        <v>0</v>
      </c>
      <c r="F498">
        <v>21.19</v>
      </c>
      <c r="G498">
        <v>0</v>
      </c>
      <c r="H498">
        <v>0</v>
      </c>
      <c r="I498">
        <v>0</v>
      </c>
      <c r="J498">
        <v>2.56</v>
      </c>
      <c r="K498">
        <v>-1.92</v>
      </c>
      <c r="L498">
        <f t="shared" si="35"/>
        <v>0.41630877115393466</v>
      </c>
      <c r="M498">
        <f t="shared" si="36"/>
        <v>5.2975000000000003</v>
      </c>
      <c r="N498">
        <f t="shared" si="37"/>
        <v>0.64</v>
      </c>
      <c r="O498">
        <f t="shared" si="38"/>
        <v>0.12081170363378951</v>
      </c>
      <c r="P498">
        <f t="shared" si="39"/>
        <v>-3.0491678723721702</v>
      </c>
    </row>
    <row r="499" spans="1:16">
      <c r="A499" t="s">
        <v>525</v>
      </c>
      <c r="B499" t="s">
        <v>528</v>
      </c>
      <c r="C499">
        <v>1.04</v>
      </c>
      <c r="D499">
        <v>0</v>
      </c>
      <c r="E499">
        <v>0</v>
      </c>
      <c r="F499">
        <v>2.12</v>
      </c>
      <c r="G499">
        <v>0</v>
      </c>
      <c r="H499">
        <v>0</v>
      </c>
      <c r="I499">
        <v>0</v>
      </c>
      <c r="J499">
        <v>0</v>
      </c>
      <c r="K499">
        <v>-2.04</v>
      </c>
      <c r="L499">
        <f t="shared" si="35"/>
        <v>0.16990684767767331</v>
      </c>
      <c r="M499">
        <f t="shared" si="36"/>
        <v>0.79</v>
      </c>
      <c r="N499">
        <f t="shared" si="37"/>
        <v>0</v>
      </c>
      <c r="O499">
        <f t="shared" si="38"/>
        <v>0</v>
      </c>
      <c r="P499" t="e">
        <f t="shared" si="39"/>
        <v>#NUM!</v>
      </c>
    </row>
    <row r="500" spans="1:16">
      <c r="A500" t="s">
        <v>232</v>
      </c>
      <c r="B500" t="s">
        <v>241</v>
      </c>
      <c r="C500">
        <v>2.08</v>
      </c>
      <c r="D500">
        <v>5.03</v>
      </c>
      <c r="E500">
        <v>0.89</v>
      </c>
      <c r="F500">
        <v>1.06</v>
      </c>
      <c r="G500">
        <v>1.25</v>
      </c>
      <c r="H500">
        <v>0</v>
      </c>
      <c r="I500">
        <v>0</v>
      </c>
      <c r="J500">
        <v>0</v>
      </c>
      <c r="K500">
        <v>-2.11</v>
      </c>
      <c r="L500">
        <f t="shared" si="35"/>
        <v>0.10087340000358962</v>
      </c>
      <c r="M500">
        <f t="shared" si="36"/>
        <v>2.2650000000000001</v>
      </c>
      <c r="N500">
        <f t="shared" si="37"/>
        <v>0.3125</v>
      </c>
      <c r="O500">
        <f t="shared" si="38"/>
        <v>0.13796909492273729</v>
      </c>
      <c r="P500">
        <f t="shared" si="39"/>
        <v>-2.8575829553841485</v>
      </c>
    </row>
    <row r="501" spans="1:16">
      <c r="A501" t="s">
        <v>511</v>
      </c>
      <c r="B501" t="s">
        <v>514</v>
      </c>
      <c r="C501">
        <v>58.17</v>
      </c>
      <c r="D501">
        <v>63.41</v>
      </c>
      <c r="E501">
        <v>111.13</v>
      </c>
      <c r="F501">
        <v>0</v>
      </c>
      <c r="G501">
        <v>12.49</v>
      </c>
      <c r="H501">
        <v>16.37</v>
      </c>
      <c r="I501">
        <v>7.73</v>
      </c>
      <c r="J501">
        <v>0</v>
      </c>
      <c r="K501">
        <v>-2.19</v>
      </c>
      <c r="L501">
        <f t="shared" si="35"/>
        <v>7.7327620755963639E-2</v>
      </c>
      <c r="M501">
        <f t="shared" si="36"/>
        <v>58.177499999999995</v>
      </c>
      <c r="N501">
        <f t="shared" si="37"/>
        <v>9.1475000000000009</v>
      </c>
      <c r="O501">
        <f t="shared" si="38"/>
        <v>0.15723432598513173</v>
      </c>
      <c r="P501">
        <f t="shared" si="39"/>
        <v>-2.6690118866894528</v>
      </c>
    </row>
    <row r="502" spans="1:16">
      <c r="A502" t="s">
        <v>190</v>
      </c>
      <c r="B502" t="s">
        <v>191</v>
      </c>
      <c r="C502">
        <v>1.04</v>
      </c>
      <c r="D502">
        <v>0</v>
      </c>
      <c r="E502">
        <v>0.89</v>
      </c>
      <c r="F502">
        <v>7.42</v>
      </c>
      <c r="G502">
        <v>0</v>
      </c>
      <c r="H502">
        <v>0</v>
      </c>
      <c r="I502">
        <v>0</v>
      </c>
      <c r="J502">
        <v>0.85</v>
      </c>
      <c r="K502">
        <v>-2.21</v>
      </c>
      <c r="L502">
        <f t="shared" si="35"/>
        <v>0.26353008437628961</v>
      </c>
      <c r="M502">
        <f t="shared" si="36"/>
        <v>2.3374999999999999</v>
      </c>
      <c r="N502">
        <f t="shared" si="37"/>
        <v>0.21249999999999999</v>
      </c>
      <c r="O502">
        <f t="shared" si="38"/>
        <v>9.0909090909090912E-2</v>
      </c>
      <c r="P502">
        <f t="shared" si="39"/>
        <v>-3.4594316186372978</v>
      </c>
    </row>
    <row r="503" spans="1:16">
      <c r="A503" t="s">
        <v>297</v>
      </c>
      <c r="B503" t="s">
        <v>298</v>
      </c>
      <c r="C503">
        <v>0</v>
      </c>
      <c r="D503">
        <v>0</v>
      </c>
      <c r="E503">
        <v>0</v>
      </c>
      <c r="F503">
        <v>4.24</v>
      </c>
      <c r="G503">
        <v>0</v>
      </c>
      <c r="H503">
        <v>0</v>
      </c>
      <c r="I503">
        <v>0</v>
      </c>
      <c r="J503">
        <v>0</v>
      </c>
      <c r="K503">
        <v>-2.21</v>
      </c>
      <c r="L503">
        <f t="shared" si="35"/>
        <v>0.35591768374958205</v>
      </c>
      <c r="M503">
        <f t="shared" si="36"/>
        <v>1.06</v>
      </c>
      <c r="N503">
        <f t="shared" si="37"/>
        <v>0</v>
      </c>
      <c r="O503">
        <f t="shared" si="38"/>
        <v>0</v>
      </c>
      <c r="P503" t="e">
        <f t="shared" si="39"/>
        <v>#NUM!</v>
      </c>
    </row>
    <row r="504" spans="1:16">
      <c r="A504" s="2" t="s">
        <v>16</v>
      </c>
      <c r="B504" s="2" t="s">
        <v>34</v>
      </c>
      <c r="C504" s="2">
        <v>19.739999999999998</v>
      </c>
      <c r="D504" s="2">
        <v>32.21</v>
      </c>
      <c r="E504" s="2">
        <v>19.559999999999999</v>
      </c>
      <c r="F504" s="2">
        <v>50.86</v>
      </c>
      <c r="G504" s="2">
        <v>7.49</v>
      </c>
      <c r="H504" s="2">
        <v>5.46</v>
      </c>
      <c r="I504" s="2">
        <v>5.8</v>
      </c>
      <c r="J504" s="2">
        <v>2.56</v>
      </c>
      <c r="K504" s="2">
        <v>-2.27</v>
      </c>
      <c r="L504" s="2">
        <f t="shared" si="35"/>
        <v>1.4626242552836734E-2</v>
      </c>
      <c r="M504">
        <f t="shared" si="36"/>
        <v>30.592500000000001</v>
      </c>
      <c r="N504">
        <f t="shared" si="37"/>
        <v>5.3274999999999997</v>
      </c>
      <c r="O504">
        <f t="shared" si="38"/>
        <v>0.17414398953991989</v>
      </c>
      <c r="P504">
        <f t="shared" si="39"/>
        <v>-2.5216474147309764</v>
      </c>
    </row>
    <row r="505" spans="1:16">
      <c r="A505" t="s">
        <v>232</v>
      </c>
      <c r="B505" t="s">
        <v>233</v>
      </c>
      <c r="C505">
        <v>0</v>
      </c>
      <c r="D505">
        <v>0</v>
      </c>
      <c r="E505">
        <v>0</v>
      </c>
      <c r="F505">
        <v>26.49</v>
      </c>
      <c r="G505">
        <v>0</v>
      </c>
      <c r="H505">
        <v>0</v>
      </c>
      <c r="I505">
        <v>0</v>
      </c>
      <c r="J505">
        <v>1.71</v>
      </c>
      <c r="K505">
        <v>-2.4700000000000002</v>
      </c>
      <c r="L505">
        <f t="shared" si="35"/>
        <v>0.38658587235860314</v>
      </c>
      <c r="M505">
        <f t="shared" si="36"/>
        <v>6.6224999999999996</v>
      </c>
      <c r="N505">
        <f t="shared" si="37"/>
        <v>0.42749999999999999</v>
      </c>
      <c r="O505">
        <f t="shared" si="38"/>
        <v>6.4552661381653456E-2</v>
      </c>
      <c r="P505">
        <f t="shared" si="39"/>
        <v>-3.9533796134837247</v>
      </c>
    </row>
    <row r="506" spans="1:16">
      <c r="A506" t="s">
        <v>126</v>
      </c>
      <c r="B506" t="s">
        <v>128</v>
      </c>
      <c r="C506">
        <v>0</v>
      </c>
      <c r="D506">
        <v>0</v>
      </c>
      <c r="E506">
        <v>0.89</v>
      </c>
      <c r="F506">
        <v>7.42</v>
      </c>
      <c r="G506">
        <v>0</v>
      </c>
      <c r="H506">
        <v>0</v>
      </c>
      <c r="I506">
        <v>0</v>
      </c>
      <c r="J506">
        <v>0</v>
      </c>
      <c r="K506">
        <v>-2.97</v>
      </c>
      <c r="L506">
        <f t="shared" si="35"/>
        <v>0.29065338030996446</v>
      </c>
      <c r="M506">
        <f t="shared" si="36"/>
        <v>2.0775000000000001</v>
      </c>
      <c r="N506">
        <f t="shared" si="37"/>
        <v>0</v>
      </c>
      <c r="O506">
        <f t="shared" si="38"/>
        <v>0</v>
      </c>
      <c r="P506" t="e">
        <f t="shared" si="39"/>
        <v>#NUM!</v>
      </c>
    </row>
  </sheetData>
  <phoneticPr fontId="1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C1:X266"/>
  <sheetViews>
    <sheetView tabSelected="1" zoomScaleNormal="100" workbookViewId="0">
      <selection activeCell="J18" sqref="J18"/>
    </sheetView>
  </sheetViews>
  <sheetFormatPr defaultRowHeight="14.25"/>
  <cols>
    <col min="3" max="3" width="18.75" customWidth="1"/>
    <col min="4" max="4" width="22.875" customWidth="1"/>
    <col min="6" max="6" width="10.5" customWidth="1"/>
    <col min="7" max="7" width="16.25" customWidth="1"/>
    <col min="10" max="10" width="22.125" customWidth="1"/>
    <col min="11" max="11" width="13.75" customWidth="1"/>
    <col min="12" max="12" width="22.75" customWidth="1"/>
    <col min="13" max="13" width="8" customWidth="1"/>
  </cols>
  <sheetData>
    <row r="1" spans="3:24">
      <c r="C1" s="30" t="s">
        <v>673</v>
      </c>
      <c r="D1" t="s">
        <v>674</v>
      </c>
      <c r="E1" t="s">
        <v>675</v>
      </c>
      <c r="F1" t="s">
        <v>677</v>
      </c>
    </row>
    <row r="2" spans="3:24" ht="15">
      <c r="C2" s="31" t="s">
        <v>676</v>
      </c>
    </row>
    <row r="3" spans="3:24">
      <c r="C3" t="s">
        <v>678</v>
      </c>
    </row>
    <row r="4" spans="3:24">
      <c r="C4" t="s">
        <v>679</v>
      </c>
    </row>
    <row r="6" spans="3:24" ht="13.9" customHeight="1">
      <c r="C6" s="32" t="s">
        <v>671</v>
      </c>
      <c r="D6" s="32"/>
      <c r="E6" s="32"/>
      <c r="F6" s="32"/>
      <c r="G6" s="32"/>
      <c r="H6" s="32"/>
      <c r="I6" s="32"/>
      <c r="J6" s="32"/>
    </row>
    <row r="7" spans="3:24">
      <c r="C7" s="32"/>
      <c r="D7" s="32"/>
      <c r="E7" s="32"/>
      <c r="F7" s="32"/>
      <c r="G7" s="32"/>
      <c r="H7" s="32"/>
      <c r="I7" s="32"/>
      <c r="J7" s="32"/>
    </row>
    <row r="8" spans="3:24">
      <c r="C8" s="32"/>
      <c r="D8" s="32"/>
      <c r="E8" s="32"/>
      <c r="F8" s="32"/>
      <c r="G8" s="32"/>
      <c r="H8" s="32"/>
      <c r="I8" s="32"/>
      <c r="J8" s="32"/>
      <c r="Q8" s="8"/>
      <c r="R8" s="8"/>
      <c r="S8" s="8"/>
      <c r="T8" s="8"/>
      <c r="X8" s="8"/>
    </row>
    <row r="9" spans="3:24">
      <c r="C9" s="32"/>
      <c r="D9" s="32"/>
      <c r="E9" s="32"/>
      <c r="F9" s="32"/>
      <c r="G9" s="32"/>
      <c r="H9" s="32"/>
      <c r="I9" s="32"/>
      <c r="J9" s="32"/>
      <c r="Q9" s="8"/>
      <c r="R9" s="8"/>
      <c r="S9" s="8"/>
      <c r="T9" s="8"/>
      <c r="X9" s="8"/>
    </row>
    <row r="10" spans="3:24">
      <c r="C10" s="32"/>
      <c r="D10" s="32"/>
      <c r="E10" s="32"/>
      <c r="F10" s="32"/>
      <c r="G10" s="32"/>
      <c r="H10" s="32"/>
      <c r="I10" s="32"/>
      <c r="J10" s="32"/>
      <c r="Q10" s="8"/>
      <c r="R10" s="8"/>
      <c r="S10" s="8"/>
      <c r="T10" s="8"/>
      <c r="X10" s="8"/>
    </row>
    <row r="11" spans="3:24" ht="15.75">
      <c r="C11" s="12" t="s">
        <v>631</v>
      </c>
      <c r="D11" s="12" t="s">
        <v>632</v>
      </c>
      <c r="E11" s="12" t="s">
        <v>633</v>
      </c>
      <c r="F11" s="12" t="s">
        <v>637</v>
      </c>
      <c r="G11" s="12" t="s">
        <v>634</v>
      </c>
      <c r="H11" s="21"/>
      <c r="I11" s="21"/>
      <c r="J11" s="21"/>
      <c r="Q11" s="8"/>
      <c r="R11" s="8"/>
      <c r="S11" s="8"/>
      <c r="T11" s="8"/>
      <c r="X11" s="9"/>
    </row>
    <row r="12" spans="3:24" ht="15.75">
      <c r="C12" s="22" t="s">
        <v>635</v>
      </c>
      <c r="D12" s="22"/>
      <c r="E12" s="22"/>
      <c r="F12" s="22"/>
      <c r="G12" s="22" t="s">
        <v>584</v>
      </c>
      <c r="H12" s="21"/>
      <c r="I12" s="21"/>
      <c r="J12" s="21"/>
      <c r="Q12" s="8"/>
      <c r="R12" s="8"/>
      <c r="S12" s="8"/>
      <c r="T12" s="8"/>
      <c r="X12" s="9"/>
    </row>
    <row r="13" spans="3:24" ht="15.75">
      <c r="C13" s="11" t="s">
        <v>601</v>
      </c>
      <c r="D13" s="11" t="s">
        <v>56</v>
      </c>
      <c r="E13" s="11">
        <v>3.5092063685536912E-2</v>
      </c>
      <c r="F13" s="11">
        <v>1.0440597881126894</v>
      </c>
      <c r="G13" s="11">
        <v>6.0674999999999999</v>
      </c>
      <c r="H13" s="21"/>
      <c r="I13" s="21" t="s">
        <v>649</v>
      </c>
      <c r="J13" s="13"/>
      <c r="K13" s="8"/>
      <c r="L13" s="8"/>
      <c r="M13" s="8"/>
      <c r="Q13" s="8"/>
      <c r="R13" s="8"/>
      <c r="S13" s="8"/>
      <c r="T13" s="8"/>
      <c r="X13" s="9"/>
    </row>
    <row r="14" spans="3:24" ht="15.75">
      <c r="C14" s="18" t="s">
        <v>593</v>
      </c>
      <c r="D14" s="18" t="s">
        <v>68</v>
      </c>
      <c r="E14" s="18">
        <v>2.3660967948767823E-2</v>
      </c>
      <c r="F14" s="23">
        <v>2.0152117541672774</v>
      </c>
      <c r="G14" s="18">
        <v>627.82499999999993</v>
      </c>
      <c r="H14" s="21"/>
      <c r="I14" s="13"/>
      <c r="J14" s="13"/>
      <c r="K14" s="8"/>
      <c r="L14" s="8"/>
      <c r="M14" s="8"/>
      <c r="Q14" s="8"/>
      <c r="R14" s="8"/>
      <c r="S14" s="8"/>
      <c r="T14" s="8"/>
      <c r="X14" s="9"/>
    </row>
    <row r="15" spans="3:24" ht="15.75">
      <c r="C15" s="12" t="s">
        <v>593</v>
      </c>
      <c r="D15" s="12" t="s">
        <v>62</v>
      </c>
      <c r="E15" s="12">
        <v>4.4133857743340991E-3</v>
      </c>
      <c r="F15" s="11">
        <v>1.8405737101370934</v>
      </c>
      <c r="G15" s="12">
        <v>19.385000000000002</v>
      </c>
      <c r="H15" s="21"/>
      <c r="I15" s="13"/>
      <c r="J15" s="13"/>
      <c r="K15" s="8"/>
      <c r="L15" s="8"/>
      <c r="M15" s="8"/>
      <c r="Q15" s="8"/>
      <c r="R15" s="8"/>
      <c r="S15" s="8"/>
      <c r="T15" s="8"/>
      <c r="X15" s="9"/>
    </row>
    <row r="16" spans="3:24" ht="15.75">
      <c r="C16" s="18" t="s">
        <v>588</v>
      </c>
      <c r="D16" s="18" t="s">
        <v>213</v>
      </c>
      <c r="E16" s="18">
        <v>1.7119540484512887E-4</v>
      </c>
      <c r="F16" s="23">
        <v>1.5056182573905104</v>
      </c>
      <c r="G16" s="18">
        <v>1099.355</v>
      </c>
      <c r="H16" s="21"/>
      <c r="I16" s="13"/>
      <c r="J16" s="13"/>
      <c r="K16" s="8"/>
      <c r="L16" s="8"/>
      <c r="M16" s="8"/>
      <c r="Q16" s="8"/>
      <c r="R16" s="8"/>
      <c r="S16" s="8"/>
      <c r="T16" s="8"/>
      <c r="X16" s="9"/>
    </row>
    <row r="17" spans="3:24" ht="15.75">
      <c r="C17" s="12" t="s">
        <v>588</v>
      </c>
      <c r="D17" s="12" t="s">
        <v>214</v>
      </c>
      <c r="E17" s="12">
        <v>4.2325192975855002E-3</v>
      </c>
      <c r="F17" s="11">
        <v>1.4268121038475066</v>
      </c>
      <c r="G17" s="12">
        <v>69.202500000000001</v>
      </c>
      <c r="H17" s="21"/>
      <c r="I17" s="13"/>
      <c r="J17" s="13"/>
      <c r="K17" s="8"/>
      <c r="L17" s="8"/>
      <c r="M17" s="8"/>
      <c r="Q17" s="8"/>
      <c r="R17" s="8"/>
      <c r="S17" s="8"/>
      <c r="T17" s="8"/>
      <c r="X17" s="9"/>
    </row>
    <row r="18" spans="3:24" ht="15.75">
      <c r="C18" s="12" t="s">
        <v>588</v>
      </c>
      <c r="D18" s="12" t="s">
        <v>212</v>
      </c>
      <c r="E18" s="12">
        <v>1.8153867503826537E-2</v>
      </c>
      <c r="F18" s="11">
        <v>1.3557706414705644</v>
      </c>
      <c r="G18" s="12">
        <v>20.487500000000001</v>
      </c>
      <c r="H18" s="21"/>
      <c r="I18" s="13"/>
      <c r="J18" s="13"/>
      <c r="K18" s="8"/>
      <c r="L18" s="8"/>
      <c r="M18" s="8"/>
      <c r="Q18" s="8"/>
      <c r="R18" s="8"/>
      <c r="S18" s="8"/>
      <c r="T18" s="8"/>
      <c r="X18" s="9"/>
    </row>
    <row r="19" spans="3:24" ht="15.75">
      <c r="C19" s="12" t="s">
        <v>592</v>
      </c>
      <c r="D19" s="12" t="s">
        <v>225</v>
      </c>
      <c r="E19" s="12">
        <v>6.4122894196569557E-3</v>
      </c>
      <c r="F19" s="11">
        <v>1.4756804973723461</v>
      </c>
      <c r="G19" s="12">
        <v>302.35250000000002</v>
      </c>
      <c r="H19" s="21"/>
      <c r="I19" s="13"/>
      <c r="J19" s="13"/>
      <c r="K19" s="8"/>
      <c r="L19" s="8"/>
      <c r="M19" s="8"/>
      <c r="Q19" s="8"/>
      <c r="R19" s="8"/>
      <c r="S19" s="8"/>
      <c r="T19" s="8"/>
      <c r="X19" s="9"/>
    </row>
    <row r="20" spans="3:24" ht="15.75">
      <c r="C20" s="12" t="s">
        <v>592</v>
      </c>
      <c r="D20" s="12" t="s">
        <v>219</v>
      </c>
      <c r="E20" s="12">
        <v>1.9679852409163975E-2</v>
      </c>
      <c r="F20" s="11">
        <v>1.434704671760056</v>
      </c>
      <c r="G20" s="12">
        <v>33.912500000000001</v>
      </c>
      <c r="H20" s="21"/>
      <c r="I20" s="13"/>
      <c r="J20" s="13"/>
      <c r="K20" s="8"/>
      <c r="L20" s="8"/>
      <c r="M20" s="8"/>
      <c r="Q20" s="8"/>
      <c r="R20" s="8"/>
      <c r="S20" s="8"/>
      <c r="T20" s="8"/>
      <c r="X20" s="9"/>
    </row>
    <row r="21" spans="3:24" ht="15.75">
      <c r="C21" s="12" t="s">
        <v>597</v>
      </c>
      <c r="D21" s="12" t="s">
        <v>268</v>
      </c>
      <c r="E21" s="12">
        <v>4.6639676125698429E-2</v>
      </c>
      <c r="F21" s="11">
        <v>2.387916275250543</v>
      </c>
      <c r="G21" s="12">
        <v>24.547499999999999</v>
      </c>
      <c r="H21" s="21"/>
      <c r="I21" s="13"/>
      <c r="J21" s="13"/>
      <c r="K21" s="8"/>
      <c r="L21" s="8"/>
      <c r="M21" s="8"/>
      <c r="Q21" s="8"/>
      <c r="R21" s="8"/>
      <c r="S21" s="8"/>
      <c r="T21" s="8"/>
      <c r="X21" s="9"/>
    </row>
    <row r="22" spans="3:24" ht="15.75">
      <c r="C22" s="18" t="s">
        <v>596</v>
      </c>
      <c r="D22" s="18" t="s">
        <v>309</v>
      </c>
      <c r="E22" s="18">
        <v>4.5114416440858261E-3</v>
      </c>
      <c r="F22" s="23">
        <v>1.7770627018567764</v>
      </c>
      <c r="G22" s="18">
        <v>154.10749999999999</v>
      </c>
      <c r="H22" s="21"/>
      <c r="I22" s="13"/>
      <c r="J22" s="13"/>
      <c r="K22" s="8"/>
      <c r="L22" s="8"/>
      <c r="M22" s="8"/>
      <c r="Q22" s="8"/>
      <c r="R22" s="8"/>
      <c r="S22" s="8"/>
      <c r="T22" s="8"/>
      <c r="X22" s="9"/>
    </row>
    <row r="23" spans="3:24" ht="15.75">
      <c r="C23" s="18" t="s">
        <v>589</v>
      </c>
      <c r="D23" s="18" t="s">
        <v>322</v>
      </c>
      <c r="E23" s="18">
        <v>2.3298453460864252E-3</v>
      </c>
      <c r="F23" s="23">
        <v>1.3984780192232118</v>
      </c>
      <c r="G23" s="18">
        <v>344.61500000000001</v>
      </c>
      <c r="H23" s="21"/>
      <c r="I23" s="13"/>
      <c r="J23" s="13"/>
      <c r="K23" s="8"/>
      <c r="L23" s="8"/>
      <c r="M23" s="8"/>
      <c r="Q23" s="8"/>
      <c r="R23" s="8"/>
      <c r="S23" s="8"/>
      <c r="T23" s="8"/>
      <c r="X23" s="9"/>
    </row>
    <row r="24" spans="3:24" ht="15.75">
      <c r="C24" s="12" t="s">
        <v>589</v>
      </c>
      <c r="D24" s="12" t="s">
        <v>316</v>
      </c>
      <c r="E24" s="12">
        <v>4.8681144359183245E-4</v>
      </c>
      <c r="F24" s="11">
        <v>1.4504641551445767</v>
      </c>
      <c r="G24" s="12">
        <v>91.41749999999999</v>
      </c>
      <c r="H24" s="21"/>
      <c r="I24" s="13"/>
      <c r="J24" s="13"/>
      <c r="K24" s="8"/>
      <c r="L24" s="8"/>
      <c r="M24" s="8"/>
      <c r="Q24" s="8"/>
      <c r="R24" s="8"/>
      <c r="S24" s="8"/>
      <c r="T24" s="8"/>
      <c r="X24" s="9"/>
    </row>
    <row r="25" spans="3:24" ht="15.75">
      <c r="C25" s="12" t="s">
        <v>589</v>
      </c>
      <c r="D25" s="12" t="s">
        <v>321</v>
      </c>
      <c r="E25" s="12">
        <v>2.5686563196023488E-2</v>
      </c>
      <c r="F25" s="11">
        <v>3.7868033631166287</v>
      </c>
      <c r="G25" s="12">
        <v>3.4849999999999999</v>
      </c>
      <c r="H25" s="21"/>
      <c r="I25" s="13"/>
      <c r="J25" s="13"/>
      <c r="K25" s="8"/>
      <c r="L25" s="8"/>
      <c r="M25" s="8"/>
      <c r="Q25" s="8"/>
      <c r="R25" s="8"/>
      <c r="S25" s="8"/>
      <c r="T25" s="8"/>
      <c r="X25" s="9"/>
    </row>
    <row r="26" spans="3:24" ht="15.75">
      <c r="C26" s="18" t="s">
        <v>587</v>
      </c>
      <c r="D26" s="18" t="s">
        <v>368</v>
      </c>
      <c r="E26" s="18">
        <v>3.6091679486085347E-2</v>
      </c>
      <c r="F26" s="23">
        <v>1.6766470344842013</v>
      </c>
      <c r="G26" s="18">
        <v>7343.6474999999991</v>
      </c>
      <c r="H26" s="21"/>
      <c r="I26" s="13"/>
      <c r="J26" s="13"/>
      <c r="K26" s="8"/>
      <c r="L26" s="8"/>
      <c r="M26" s="8"/>
      <c r="P26" s="8"/>
      <c r="Q26" s="8"/>
      <c r="R26" s="8"/>
      <c r="S26" s="8"/>
      <c r="T26" s="8"/>
      <c r="X26" s="9"/>
    </row>
    <row r="27" spans="3:24" ht="15.75">
      <c r="C27" s="12" t="s">
        <v>587</v>
      </c>
      <c r="D27" s="12" t="s">
        <v>344</v>
      </c>
      <c r="E27" s="12">
        <v>2.912313250236899E-2</v>
      </c>
      <c r="F27" s="11">
        <v>1.3334441253186433</v>
      </c>
      <c r="G27" s="12">
        <v>134.42499999999998</v>
      </c>
      <c r="H27" s="21"/>
      <c r="I27" s="13"/>
      <c r="J27" s="13"/>
      <c r="K27" s="8"/>
      <c r="L27" s="8"/>
      <c r="M27" s="8"/>
      <c r="P27" s="8"/>
      <c r="Q27" s="8"/>
      <c r="R27" s="8"/>
      <c r="S27" s="8"/>
      <c r="T27" s="8"/>
      <c r="U27" s="8"/>
      <c r="V27" s="8"/>
      <c r="W27" s="8"/>
      <c r="X27" s="9"/>
    </row>
    <row r="28" spans="3:24" ht="15.75">
      <c r="C28" s="12" t="s">
        <v>587</v>
      </c>
      <c r="D28" s="12" t="s">
        <v>353</v>
      </c>
      <c r="E28" s="12">
        <v>1.6174638774547442E-2</v>
      </c>
      <c r="F28" s="11">
        <v>2.3921398930866777</v>
      </c>
      <c r="G28" s="12">
        <v>10.157500000000001</v>
      </c>
      <c r="H28" s="21"/>
      <c r="I28" s="13"/>
      <c r="J28" s="13"/>
      <c r="K28" s="8"/>
      <c r="L28" s="8"/>
      <c r="M28" s="8"/>
      <c r="P28" s="8"/>
      <c r="Q28" s="8"/>
      <c r="R28" s="8"/>
      <c r="S28" s="8"/>
      <c r="T28" s="8"/>
      <c r="U28" s="8"/>
      <c r="V28" s="8"/>
      <c r="W28" s="8"/>
      <c r="X28" s="9"/>
    </row>
    <row r="29" spans="3:24" ht="15.75">
      <c r="C29" s="18" t="s">
        <v>620</v>
      </c>
      <c r="D29" s="18" t="s">
        <v>403</v>
      </c>
      <c r="E29" s="18">
        <v>3.8726333579794537E-3</v>
      </c>
      <c r="F29" s="23">
        <v>1.2631513656668001</v>
      </c>
      <c r="G29" s="18">
        <v>2405.415</v>
      </c>
      <c r="H29" s="21"/>
      <c r="I29" s="13"/>
      <c r="J29" s="13"/>
      <c r="K29" s="8"/>
      <c r="L29" s="8"/>
      <c r="M29" s="8"/>
      <c r="P29" s="8"/>
      <c r="Q29" s="8"/>
      <c r="R29" s="8"/>
      <c r="S29" s="8"/>
      <c r="T29" s="8"/>
      <c r="U29" s="8"/>
      <c r="V29" s="8"/>
      <c r="W29" s="8"/>
      <c r="X29" s="9"/>
    </row>
    <row r="30" spans="3:24" ht="15.75">
      <c r="C30" s="12" t="s">
        <v>594</v>
      </c>
      <c r="D30" s="12" t="s">
        <v>472</v>
      </c>
      <c r="E30" s="12">
        <v>4.2770011695307968E-2</v>
      </c>
      <c r="F30" s="12">
        <v>3.1137947740328902</v>
      </c>
      <c r="G30" s="12">
        <v>10.7125</v>
      </c>
      <c r="H30" s="21"/>
      <c r="I30" s="13"/>
      <c r="J30" s="13"/>
      <c r="K30" s="8"/>
      <c r="L30" s="8"/>
      <c r="M30" s="8"/>
      <c r="R30" s="8"/>
      <c r="S30" s="8"/>
      <c r="T30" s="8"/>
      <c r="U30" s="8"/>
      <c r="V30" s="8"/>
      <c r="W30" s="8"/>
      <c r="X30" s="9"/>
    </row>
    <row r="31" spans="3:24" ht="15.75">
      <c r="C31" s="18" t="s">
        <v>591</v>
      </c>
      <c r="D31" s="18" t="s">
        <v>11</v>
      </c>
      <c r="E31" s="12">
        <v>1.0910062541665516E-3</v>
      </c>
      <c r="F31" s="23">
        <v>2.2564496542321399</v>
      </c>
      <c r="G31" s="18">
        <v>40.112499999999997</v>
      </c>
      <c r="H31" s="21"/>
      <c r="I31" s="13"/>
      <c r="J31" s="13"/>
      <c r="K31" s="8"/>
      <c r="L31" s="8"/>
      <c r="M31" s="8"/>
      <c r="R31" s="8"/>
      <c r="S31" s="8"/>
      <c r="T31" s="8"/>
      <c r="X31" s="9"/>
    </row>
    <row r="32" spans="3:24" ht="15.75">
      <c r="C32" s="12" t="s">
        <v>591</v>
      </c>
      <c r="D32" s="12" t="s">
        <v>9</v>
      </c>
      <c r="E32" s="12">
        <v>5.4237231445254637E-3</v>
      </c>
      <c r="F32" s="11">
        <v>2.6268388140478569</v>
      </c>
      <c r="G32" s="12">
        <v>15.1175</v>
      </c>
      <c r="H32" s="21"/>
      <c r="I32" s="13"/>
      <c r="J32" s="13"/>
      <c r="K32" s="8"/>
      <c r="L32" s="8"/>
      <c r="M32" s="8"/>
      <c r="R32" s="8"/>
      <c r="S32" s="8"/>
      <c r="T32" s="8"/>
      <c r="X32" s="9"/>
    </row>
    <row r="33" spans="3:24" ht="15.75">
      <c r="C33" s="18" t="s">
        <v>590</v>
      </c>
      <c r="D33" s="18" t="s">
        <v>468</v>
      </c>
      <c r="E33" s="18">
        <v>2.0442316102048164E-2</v>
      </c>
      <c r="F33" s="23">
        <v>1.5833121737624556</v>
      </c>
      <c r="G33" s="18">
        <v>174.73750000000001</v>
      </c>
      <c r="H33" s="21"/>
      <c r="I33" s="13"/>
      <c r="J33" s="13"/>
      <c r="K33" s="8"/>
      <c r="L33" s="8"/>
      <c r="M33" s="8"/>
      <c r="R33" s="8"/>
      <c r="S33" s="8"/>
      <c r="T33" s="8"/>
      <c r="X33" s="9"/>
    </row>
    <row r="34" spans="3:24">
      <c r="C34" s="12" t="s">
        <v>590</v>
      </c>
      <c r="D34" s="12" t="s">
        <v>467</v>
      </c>
      <c r="E34" s="12">
        <v>2.4513632526108987E-2</v>
      </c>
      <c r="F34" s="11">
        <v>1.8360766367011372</v>
      </c>
      <c r="G34" s="12">
        <v>138.3075</v>
      </c>
      <c r="H34" s="21"/>
      <c r="I34" s="13"/>
      <c r="J34" s="13"/>
      <c r="K34" s="8"/>
      <c r="L34" s="8"/>
      <c r="M34" s="8"/>
      <c r="R34" s="8"/>
      <c r="S34" s="8"/>
      <c r="T34" s="8"/>
      <c r="X34" s="8"/>
    </row>
    <row r="35" spans="3:24">
      <c r="C35" s="12" t="s">
        <v>590</v>
      </c>
      <c r="D35" s="12" t="s">
        <v>466</v>
      </c>
      <c r="E35" s="12">
        <v>4.4796161721351417E-3</v>
      </c>
      <c r="F35" s="11">
        <v>1.8266999247477254</v>
      </c>
      <c r="G35" s="12">
        <v>10.7925</v>
      </c>
      <c r="H35" s="21"/>
      <c r="I35" s="13"/>
      <c r="J35" s="13"/>
      <c r="K35" s="8"/>
      <c r="L35" s="8"/>
      <c r="M35" s="8"/>
      <c r="R35" s="8"/>
      <c r="S35" s="8"/>
      <c r="T35" s="8"/>
      <c r="X35" s="8"/>
    </row>
    <row r="36" spans="3:24" ht="15.75">
      <c r="C36" s="22" t="s">
        <v>636</v>
      </c>
      <c r="D36" s="22"/>
      <c r="E36" s="22"/>
      <c r="F36" s="22"/>
      <c r="G36" s="22" t="s">
        <v>584</v>
      </c>
      <c r="H36" s="21"/>
      <c r="I36" s="13"/>
      <c r="J36" s="13"/>
      <c r="K36" s="8"/>
      <c r="L36" s="8"/>
      <c r="M36" s="8"/>
      <c r="R36" s="8"/>
      <c r="S36" s="8"/>
      <c r="T36" s="8"/>
      <c r="X36" s="9"/>
    </row>
    <row r="37" spans="3:24" ht="15.75">
      <c r="C37" s="12" t="s">
        <v>595</v>
      </c>
      <c r="D37" s="12" t="s">
        <v>34</v>
      </c>
      <c r="E37" s="11">
        <v>1.462624255116861E-2</v>
      </c>
      <c r="F37" s="21">
        <v>-2.5216474147309764</v>
      </c>
      <c r="G37" s="12">
        <v>5.3274999999999997</v>
      </c>
      <c r="H37" s="21"/>
      <c r="I37" s="21"/>
      <c r="J37" s="21"/>
      <c r="K37" s="8"/>
      <c r="L37" s="8"/>
      <c r="M37" s="7"/>
      <c r="N37" s="7"/>
      <c r="O37" s="7"/>
      <c r="R37" s="8"/>
      <c r="S37" s="8"/>
      <c r="T37" s="8"/>
      <c r="X37" s="9"/>
    </row>
    <row r="38" spans="3:24" ht="15.75">
      <c r="C38" s="11"/>
      <c r="D38" s="11"/>
      <c r="E38" s="11"/>
      <c r="F38" s="11"/>
      <c r="G38" s="11"/>
      <c r="H38" s="21"/>
      <c r="I38" s="13"/>
      <c r="J38" s="13"/>
      <c r="K38" s="8"/>
      <c r="L38" s="8"/>
      <c r="M38" s="8"/>
      <c r="R38" s="8"/>
      <c r="S38" s="8"/>
      <c r="T38" s="8"/>
      <c r="X38" s="9"/>
    </row>
    <row r="39" spans="3:24">
      <c r="C39" s="22" t="s">
        <v>638</v>
      </c>
      <c r="D39" s="22"/>
      <c r="E39" s="22"/>
      <c r="F39" s="22"/>
      <c r="G39" s="22" t="s">
        <v>639</v>
      </c>
      <c r="H39" s="21"/>
      <c r="I39" s="13"/>
      <c r="J39" s="13"/>
      <c r="K39" s="8"/>
      <c r="L39" s="8"/>
      <c r="M39" s="8"/>
      <c r="R39" s="8"/>
      <c r="S39" s="8"/>
      <c r="T39" s="8"/>
      <c r="X39" s="8"/>
    </row>
    <row r="40" spans="3:24">
      <c r="C40" s="12" t="s">
        <v>601</v>
      </c>
      <c r="D40" s="12" t="s">
        <v>26</v>
      </c>
      <c r="E40" s="11">
        <v>3.6212303316659915E-2</v>
      </c>
      <c r="F40" s="11">
        <v>2.6094003900064289</v>
      </c>
      <c r="G40" s="12">
        <v>6.1024999999999991</v>
      </c>
      <c r="H40" s="21"/>
      <c r="I40" s="13"/>
      <c r="J40" s="13"/>
      <c r="K40" s="8"/>
      <c r="L40" s="8"/>
      <c r="M40" s="8"/>
      <c r="R40" s="8"/>
      <c r="S40" s="8"/>
      <c r="T40" s="8"/>
      <c r="X40" s="8"/>
    </row>
    <row r="41" spans="3:24" ht="15">
      <c r="C41" s="18" t="s">
        <v>593</v>
      </c>
      <c r="D41" s="18" t="s">
        <v>68</v>
      </c>
      <c r="E41" s="23">
        <v>1.1646116229878276E-2</v>
      </c>
      <c r="F41" s="23">
        <v>1.5425255098749091</v>
      </c>
      <c r="G41" s="18">
        <v>454.65999999999997</v>
      </c>
      <c r="H41" s="21"/>
      <c r="I41" s="13"/>
      <c r="J41" s="13"/>
      <c r="K41" s="8"/>
      <c r="L41" s="8"/>
      <c r="M41" s="8"/>
      <c r="R41" s="8"/>
      <c r="S41" s="8"/>
      <c r="T41" s="8"/>
      <c r="X41" s="8"/>
    </row>
    <row r="42" spans="3:24">
      <c r="C42" s="12" t="s">
        <v>600</v>
      </c>
      <c r="D42" s="12" t="s">
        <v>130</v>
      </c>
      <c r="E42" s="11">
        <v>4.454079242595563E-4</v>
      </c>
      <c r="F42" s="11">
        <v>3.3633753794563517</v>
      </c>
      <c r="G42" s="12">
        <v>10.24</v>
      </c>
      <c r="H42" s="21"/>
      <c r="I42" s="13"/>
      <c r="J42" s="13"/>
      <c r="K42" s="8"/>
      <c r="L42" s="8"/>
      <c r="M42" s="8"/>
    </row>
    <row r="43" spans="3:24">
      <c r="C43" s="12" t="s">
        <v>600</v>
      </c>
      <c r="D43" s="12" t="s">
        <v>134</v>
      </c>
      <c r="E43" s="11">
        <v>2.9344948794587527E-2</v>
      </c>
      <c r="F43" s="11">
        <v>3.7513208871432759</v>
      </c>
      <c r="G43" s="12">
        <v>3.5349999999999997</v>
      </c>
      <c r="H43" s="21"/>
      <c r="I43" s="13"/>
      <c r="J43" s="13"/>
      <c r="K43" s="8"/>
      <c r="L43" s="8"/>
      <c r="M43" s="8"/>
    </row>
    <row r="44" spans="3:24">
      <c r="C44" s="12" t="s">
        <v>599</v>
      </c>
      <c r="D44" s="12" t="s">
        <v>203</v>
      </c>
      <c r="E44" s="11">
        <v>4.3478647725357734E-2</v>
      </c>
      <c r="F44" s="11">
        <v>1.3071043872083716</v>
      </c>
      <c r="G44" s="12">
        <v>121.27250000000001</v>
      </c>
      <c r="H44" s="21"/>
      <c r="I44" s="13"/>
      <c r="J44" s="13"/>
      <c r="K44" s="8"/>
      <c r="L44" s="8"/>
      <c r="M44" s="8"/>
    </row>
    <row r="45" spans="3:24" ht="15">
      <c r="C45" s="18" t="s">
        <v>588</v>
      </c>
      <c r="D45" s="18" t="s">
        <v>213</v>
      </c>
      <c r="E45" s="23">
        <v>1.268208919958883E-3</v>
      </c>
      <c r="F45" s="23">
        <v>1.1147154707140057</v>
      </c>
      <c r="G45" s="18">
        <v>841.78750000000002</v>
      </c>
      <c r="H45" s="21"/>
      <c r="I45" s="13"/>
      <c r="J45" s="13"/>
      <c r="K45" s="8"/>
      <c r="L45" s="8"/>
      <c r="M45" s="8"/>
    </row>
    <row r="46" spans="3:24">
      <c r="C46" s="12" t="s">
        <v>588</v>
      </c>
      <c r="D46" s="12" t="s">
        <v>212</v>
      </c>
      <c r="E46" s="11">
        <v>4.7803415543679222E-2</v>
      </c>
      <c r="F46" s="11">
        <v>1.2624742446771198</v>
      </c>
      <c r="G46" s="12">
        <v>19.3125</v>
      </c>
      <c r="H46" s="21"/>
      <c r="I46" s="13"/>
      <c r="J46" s="13"/>
      <c r="K46" s="8"/>
      <c r="L46" s="8"/>
      <c r="M46" s="8"/>
    </row>
    <row r="47" spans="3:24">
      <c r="C47" s="12" t="s">
        <v>592</v>
      </c>
      <c r="D47" s="12" t="s">
        <v>223</v>
      </c>
      <c r="E47" s="11">
        <v>3.6545656122504064E-3</v>
      </c>
      <c r="F47" s="11">
        <v>2.4258028444838233</v>
      </c>
      <c r="G47" s="12">
        <v>16.59</v>
      </c>
      <c r="H47" s="21"/>
      <c r="I47" s="13"/>
      <c r="J47" s="13"/>
      <c r="K47" s="8"/>
      <c r="L47" s="8"/>
      <c r="M47" s="8"/>
    </row>
    <row r="48" spans="3:24">
      <c r="C48" s="12" t="s">
        <v>592</v>
      </c>
      <c r="D48" s="12" t="s">
        <v>215</v>
      </c>
      <c r="E48" s="11">
        <v>2.5700743052318495E-2</v>
      </c>
      <c r="F48" s="11">
        <v>1.9909548603969931</v>
      </c>
      <c r="G48" s="12">
        <v>3.9750000000000001</v>
      </c>
      <c r="H48" s="21"/>
      <c r="I48" s="13"/>
      <c r="J48" s="13"/>
      <c r="K48" s="8"/>
      <c r="L48" s="8"/>
      <c r="M48" s="8"/>
    </row>
    <row r="49" spans="3:15">
      <c r="C49" s="12" t="s">
        <v>592</v>
      </c>
      <c r="D49" s="12" t="s">
        <v>222</v>
      </c>
      <c r="E49" s="11">
        <v>4.7877319023053144E-2</v>
      </c>
      <c r="F49" s="11">
        <v>3.6438561897747253</v>
      </c>
      <c r="G49" s="12">
        <v>2.8125</v>
      </c>
      <c r="H49" s="21"/>
      <c r="I49" s="13"/>
      <c r="J49" s="13"/>
      <c r="K49" s="8"/>
      <c r="L49" s="8"/>
      <c r="M49" s="8"/>
    </row>
    <row r="50" spans="3:15" ht="15">
      <c r="C50" s="18" t="s">
        <v>589</v>
      </c>
      <c r="D50" s="18" t="s">
        <v>322</v>
      </c>
      <c r="E50" s="23">
        <v>3.1167068478492887E-2</v>
      </c>
      <c r="F50" s="23">
        <v>1.5506032060904853</v>
      </c>
      <c r="G50" s="18">
        <v>381.29750000000001</v>
      </c>
      <c r="H50" s="21"/>
      <c r="I50" s="13"/>
      <c r="J50" s="13"/>
      <c r="K50" s="8"/>
      <c r="L50" s="8"/>
      <c r="M50" s="8"/>
    </row>
    <row r="51" spans="3:15">
      <c r="C51" s="12" t="s">
        <v>589</v>
      </c>
      <c r="D51" s="12" t="s">
        <v>321</v>
      </c>
      <c r="E51" s="11">
        <v>8.7763635223296599E-4</v>
      </c>
      <c r="F51" s="11">
        <v>3.2214012189333978</v>
      </c>
      <c r="G51" s="12">
        <v>2.4249999999999998</v>
      </c>
      <c r="H51" s="21"/>
      <c r="I51" s="13"/>
      <c r="J51" s="13"/>
      <c r="K51" s="8"/>
      <c r="L51" s="8"/>
      <c r="M51" s="8"/>
    </row>
    <row r="52" spans="3:15" ht="15">
      <c r="C52" s="18" t="s">
        <v>591</v>
      </c>
      <c r="D52" s="18" t="s">
        <v>11</v>
      </c>
      <c r="E52" s="23">
        <v>1.0388701412428248E-3</v>
      </c>
      <c r="F52" s="23">
        <v>2.4741901767615948</v>
      </c>
      <c r="G52" s="18">
        <v>46.424999999999997</v>
      </c>
      <c r="H52" s="21"/>
      <c r="I52" s="13"/>
      <c r="J52" s="13"/>
      <c r="K52" s="8"/>
      <c r="L52" s="8"/>
      <c r="M52" s="8"/>
    </row>
    <row r="53" spans="3:15">
      <c r="C53" s="12" t="s">
        <v>591</v>
      </c>
      <c r="D53" s="12" t="s">
        <v>9</v>
      </c>
      <c r="E53" s="12">
        <v>3.9688935384329362E-2</v>
      </c>
      <c r="F53" s="12">
        <v>2.9407015347129519</v>
      </c>
      <c r="G53" s="12">
        <v>18.887499999999999</v>
      </c>
      <c r="H53" s="21"/>
      <c r="I53" s="13"/>
      <c r="J53" s="13"/>
      <c r="K53" s="8"/>
      <c r="L53" s="8"/>
      <c r="M53" s="8"/>
    </row>
    <row r="54" spans="3:15" ht="15">
      <c r="C54" s="18" t="s">
        <v>590</v>
      </c>
      <c r="D54" s="18" t="s">
        <v>468</v>
      </c>
      <c r="E54" s="23">
        <v>2.8434241629203064E-3</v>
      </c>
      <c r="F54" s="23">
        <v>1.5326849192135572</v>
      </c>
      <c r="G54" s="18">
        <v>169.64499999999998</v>
      </c>
      <c r="H54" s="21"/>
      <c r="I54" s="13"/>
      <c r="J54" s="13"/>
      <c r="K54" s="8"/>
      <c r="L54" s="8"/>
      <c r="M54" s="8"/>
    </row>
    <row r="55" spans="3:15">
      <c r="C55" s="12" t="s">
        <v>598</v>
      </c>
      <c r="D55" s="12" t="s">
        <v>467</v>
      </c>
      <c r="E55" s="11">
        <v>8.5828512975424705E-3</v>
      </c>
      <c r="F55" s="11">
        <v>1.873906547492153</v>
      </c>
      <c r="G55" s="12">
        <v>143.15499999999997</v>
      </c>
      <c r="H55" s="21"/>
      <c r="I55" s="13"/>
      <c r="J55" s="13"/>
      <c r="K55" s="8"/>
      <c r="L55" s="8"/>
      <c r="M55" s="8"/>
    </row>
    <row r="56" spans="3:15">
      <c r="C56" s="22" t="s">
        <v>640</v>
      </c>
      <c r="D56" s="22"/>
      <c r="E56" s="22"/>
      <c r="F56" s="22"/>
      <c r="G56" s="22" t="s">
        <v>639</v>
      </c>
      <c r="H56" s="21"/>
      <c r="I56" s="13"/>
      <c r="J56" s="13"/>
      <c r="K56" s="8"/>
      <c r="L56" s="8"/>
      <c r="M56" s="8"/>
      <c r="N56" s="8"/>
      <c r="O56" s="8"/>
    </row>
    <row r="57" spans="3:15" ht="15">
      <c r="C57" s="18" t="s">
        <v>622</v>
      </c>
      <c r="D57" s="18" t="s">
        <v>44</v>
      </c>
      <c r="E57" s="23">
        <v>3.4310705867635337E-4</v>
      </c>
      <c r="F57" s="23">
        <v>-2.0452525560165196</v>
      </c>
      <c r="G57" s="18">
        <v>5541.3</v>
      </c>
      <c r="H57" s="21"/>
      <c r="I57" s="13"/>
      <c r="J57" s="13"/>
      <c r="K57" s="8"/>
      <c r="L57" s="8"/>
      <c r="M57" s="8"/>
      <c r="N57" s="8"/>
      <c r="O57" s="8"/>
    </row>
    <row r="58" spans="3:15">
      <c r="C58" s="11" t="s">
        <v>595</v>
      </c>
      <c r="D58" s="11" t="s">
        <v>34</v>
      </c>
      <c r="E58" s="11">
        <v>5.3758563409771727E-3</v>
      </c>
      <c r="F58" s="11">
        <v>-5.3384338603994923</v>
      </c>
      <c r="G58" s="11">
        <v>0.75500000000000012</v>
      </c>
      <c r="H58" s="21"/>
      <c r="I58" s="13"/>
      <c r="J58" s="13"/>
      <c r="K58" s="8"/>
      <c r="L58" s="8"/>
      <c r="M58" s="8"/>
      <c r="N58" s="8"/>
      <c r="O58" s="8"/>
    </row>
    <row r="59" spans="3:15">
      <c r="C59" s="12" t="s">
        <v>601</v>
      </c>
      <c r="D59" s="12" t="s">
        <v>45</v>
      </c>
      <c r="E59" s="11">
        <v>4.9794130757477698E-2</v>
      </c>
      <c r="F59" s="11">
        <v>-1.8793657485949047</v>
      </c>
      <c r="G59" s="12">
        <v>36.9</v>
      </c>
      <c r="H59" s="21"/>
      <c r="I59" s="13"/>
      <c r="J59" s="13"/>
      <c r="K59" s="8"/>
      <c r="L59" s="8"/>
      <c r="M59" s="8"/>
      <c r="N59" s="8"/>
      <c r="O59" s="8"/>
    </row>
    <row r="60" spans="3:15">
      <c r="C60" s="12" t="s">
        <v>601</v>
      </c>
      <c r="D60" s="12" t="s">
        <v>47</v>
      </c>
      <c r="E60" s="11">
        <v>3.4465613089926468E-2</v>
      </c>
      <c r="F60" s="11">
        <v>-1.3039119516086473</v>
      </c>
      <c r="G60" s="12">
        <v>11.4825</v>
      </c>
      <c r="H60" s="21"/>
      <c r="I60" s="13"/>
      <c r="J60" s="13"/>
      <c r="K60" s="8"/>
      <c r="L60" s="8"/>
      <c r="M60" s="8"/>
      <c r="N60" s="8"/>
      <c r="O60" s="8"/>
    </row>
    <row r="61" spans="3:15">
      <c r="C61" s="12" t="s">
        <v>601</v>
      </c>
      <c r="D61" s="12" t="s">
        <v>52</v>
      </c>
      <c r="E61" s="11">
        <v>1.2627887504799113E-2</v>
      </c>
      <c r="F61" s="11">
        <v>-2.8112288355335253</v>
      </c>
      <c r="G61" s="12">
        <v>3.0549999999999997</v>
      </c>
      <c r="H61" s="21"/>
      <c r="I61" s="13"/>
      <c r="J61" s="13"/>
      <c r="K61" s="8"/>
      <c r="L61" s="8"/>
      <c r="M61" s="8"/>
      <c r="N61" s="8"/>
      <c r="O61" s="8"/>
    </row>
    <row r="62" spans="3:15">
      <c r="C62" s="12" t="s">
        <v>601</v>
      </c>
      <c r="D62" s="12" t="s">
        <v>53</v>
      </c>
      <c r="E62" s="11">
        <v>3.7516304615905584E-2</v>
      </c>
      <c r="F62" s="11">
        <v>-2.7817141405110606</v>
      </c>
      <c r="G62" s="12">
        <v>1.48</v>
      </c>
      <c r="H62" s="21"/>
      <c r="I62" s="13"/>
      <c r="J62" s="13"/>
      <c r="K62" s="8"/>
      <c r="L62" s="8"/>
      <c r="M62" s="8"/>
      <c r="N62" s="8"/>
      <c r="O62" s="8"/>
    </row>
    <row r="63" spans="3:15">
      <c r="C63" s="11" t="s">
        <v>599</v>
      </c>
      <c r="D63" s="11" t="s">
        <v>195</v>
      </c>
      <c r="E63" s="11">
        <v>4.5181475925662636E-2</v>
      </c>
      <c r="F63" s="11">
        <v>-1.4377129372467408</v>
      </c>
      <c r="G63" s="11">
        <v>1.2625</v>
      </c>
      <c r="M63" s="8"/>
      <c r="N63" s="8"/>
      <c r="O63" s="8"/>
    </row>
    <row r="64" spans="3:15">
      <c r="C64" s="12" t="s">
        <v>606</v>
      </c>
      <c r="D64" s="12" t="s">
        <v>239</v>
      </c>
      <c r="E64" s="11">
        <v>4.0190357623162767E-2</v>
      </c>
      <c r="F64" s="11">
        <v>-3.475551284000574</v>
      </c>
      <c r="G64" s="12">
        <v>1.5574999999999999</v>
      </c>
      <c r="H64" s="21"/>
      <c r="I64" s="13"/>
      <c r="J64" s="13"/>
      <c r="K64" s="8"/>
      <c r="L64" s="8"/>
      <c r="M64" s="8"/>
      <c r="N64" s="8"/>
      <c r="O64" s="8"/>
    </row>
    <row r="65" spans="3:15">
      <c r="C65" s="11" t="s">
        <v>606</v>
      </c>
      <c r="D65" s="11" t="s">
        <v>240</v>
      </c>
      <c r="E65" s="11">
        <v>5.6650981052395457E-3</v>
      </c>
      <c r="F65" s="11">
        <v>-4.9217748326944983</v>
      </c>
      <c r="G65" s="11">
        <v>0.45</v>
      </c>
      <c r="H65" s="21"/>
      <c r="I65" s="13"/>
      <c r="J65" s="13"/>
      <c r="K65" s="8"/>
      <c r="L65" s="8"/>
      <c r="M65" s="8"/>
      <c r="N65" s="8"/>
      <c r="O65" s="8"/>
    </row>
    <row r="66" spans="3:15">
      <c r="C66" s="11" t="s">
        <v>607</v>
      </c>
      <c r="D66" s="11" t="s">
        <v>246</v>
      </c>
      <c r="E66" s="11">
        <v>4.9824824699517517E-2</v>
      </c>
      <c r="F66" s="11">
        <v>-2.9985291128300515</v>
      </c>
      <c r="G66" s="11">
        <v>0.92</v>
      </c>
      <c r="H66" s="21"/>
      <c r="I66" s="13"/>
      <c r="J66" s="13"/>
      <c r="K66" s="8"/>
      <c r="L66" s="8"/>
      <c r="M66" s="8"/>
      <c r="N66" s="8"/>
      <c r="O66" s="8"/>
    </row>
    <row r="67" spans="3:15" ht="15">
      <c r="C67" s="18" t="s">
        <v>604</v>
      </c>
      <c r="D67" s="18" t="s">
        <v>281</v>
      </c>
      <c r="E67" s="18">
        <v>3.2645304642523604E-2</v>
      </c>
      <c r="F67" s="18">
        <v>-2.2759239175916695</v>
      </c>
      <c r="G67" s="18">
        <v>2.4375</v>
      </c>
      <c r="H67" s="21"/>
      <c r="I67" s="13"/>
      <c r="J67" s="13"/>
      <c r="K67" s="8"/>
      <c r="L67" s="8"/>
      <c r="M67" s="8"/>
      <c r="N67" s="8"/>
      <c r="O67" s="8"/>
    </row>
    <row r="68" spans="3:15" ht="15">
      <c r="C68" s="18" t="s">
        <v>602</v>
      </c>
      <c r="D68" s="18" t="s">
        <v>394</v>
      </c>
      <c r="E68" s="23">
        <v>1.9694631845860257E-2</v>
      </c>
      <c r="F68" s="23">
        <v>-4.5374688654985293</v>
      </c>
      <c r="G68" s="18">
        <v>10.93</v>
      </c>
      <c r="H68" s="21"/>
      <c r="I68" s="13"/>
      <c r="J68" s="13"/>
      <c r="K68" s="8"/>
      <c r="L68" s="8"/>
      <c r="M68" s="8"/>
      <c r="N68" s="8"/>
      <c r="O68" s="8"/>
    </row>
    <row r="69" spans="3:15">
      <c r="C69" s="12" t="s">
        <v>602</v>
      </c>
      <c r="D69" s="12" t="s">
        <v>390</v>
      </c>
      <c r="E69" s="11">
        <v>3.3488321167913733E-2</v>
      </c>
      <c r="F69" s="11">
        <v>-4.2717865798572312</v>
      </c>
      <c r="G69" s="12">
        <v>1.7675000000000001</v>
      </c>
      <c r="H69" s="21"/>
      <c r="I69" s="13"/>
      <c r="J69" s="13"/>
      <c r="K69" s="8"/>
      <c r="L69" s="8"/>
      <c r="M69" s="8"/>
      <c r="N69" s="8"/>
      <c r="O69" s="8"/>
    </row>
    <row r="70" spans="3:15">
      <c r="C70" s="11" t="s">
        <v>602</v>
      </c>
      <c r="D70" s="11" t="s">
        <v>395</v>
      </c>
      <c r="E70" s="11">
        <v>1.1468377116980503E-2</v>
      </c>
      <c r="F70" s="11">
        <v>-1.7125957804470298</v>
      </c>
      <c r="G70" s="11">
        <v>1</v>
      </c>
      <c r="H70" s="21"/>
      <c r="I70" s="13"/>
      <c r="J70" s="13"/>
      <c r="K70" s="8"/>
      <c r="L70" s="8"/>
      <c r="M70" s="8"/>
      <c r="N70" s="8"/>
      <c r="O70" s="8"/>
    </row>
    <row r="71" spans="3:15">
      <c r="C71" s="11" t="s">
        <v>602</v>
      </c>
      <c r="D71" s="11" t="s">
        <v>391</v>
      </c>
      <c r="E71" s="11">
        <v>3.1914092703085893E-2</v>
      </c>
      <c r="F71" s="11">
        <v>-3.7062542535732033</v>
      </c>
      <c r="G71" s="11">
        <v>1</v>
      </c>
      <c r="H71" s="21"/>
      <c r="I71" s="13"/>
      <c r="J71" s="13"/>
      <c r="K71" s="8"/>
      <c r="L71" s="8"/>
      <c r="M71" s="8"/>
      <c r="N71" s="8"/>
      <c r="O71" s="8"/>
    </row>
    <row r="72" spans="3:15">
      <c r="C72" s="11" t="s">
        <v>602</v>
      </c>
      <c r="D72" s="11" t="s">
        <v>392</v>
      </c>
      <c r="E72" s="11">
        <v>3.422657484303266E-2</v>
      </c>
      <c r="F72" s="11">
        <v>-2.8489984304000227</v>
      </c>
      <c r="G72" s="11">
        <v>1</v>
      </c>
      <c r="H72" s="21"/>
      <c r="I72" s="13"/>
      <c r="J72" s="13"/>
      <c r="K72" s="8"/>
      <c r="L72" s="8"/>
      <c r="M72" s="8"/>
      <c r="N72" s="8"/>
      <c r="O72" s="8"/>
    </row>
    <row r="73" spans="3:15">
      <c r="C73" s="11" t="s">
        <v>608</v>
      </c>
      <c r="D73" s="11" t="s">
        <v>388</v>
      </c>
      <c r="E73" s="11">
        <v>3.4793263148954742E-2</v>
      </c>
      <c r="F73" s="11">
        <v>-4.4048211032357072</v>
      </c>
      <c r="G73" s="11">
        <v>0.23250000000000001</v>
      </c>
      <c r="H73" s="21"/>
      <c r="I73" s="13"/>
      <c r="J73" s="13"/>
      <c r="K73" s="8"/>
      <c r="L73" s="8"/>
      <c r="M73" s="8"/>
      <c r="N73" s="8"/>
      <c r="O73" s="8"/>
    </row>
    <row r="74" spans="3:15" ht="15">
      <c r="C74" s="18" t="s">
        <v>603</v>
      </c>
      <c r="D74" s="18" t="s">
        <v>524</v>
      </c>
      <c r="E74" s="23">
        <v>3.0791878406064736E-2</v>
      </c>
      <c r="F74" s="23">
        <v>-2.4593225012874069</v>
      </c>
      <c r="G74" s="18">
        <v>6.0100000000000007</v>
      </c>
      <c r="H74" s="21"/>
      <c r="I74" s="13"/>
      <c r="J74" s="13"/>
      <c r="K74" s="8"/>
      <c r="L74" s="8"/>
      <c r="M74" s="8"/>
      <c r="N74" s="8"/>
      <c r="O74" s="8"/>
    </row>
    <row r="75" spans="3:15">
      <c r="C75" s="11" t="s">
        <v>610</v>
      </c>
      <c r="D75" s="11" t="s">
        <v>442</v>
      </c>
      <c r="E75" s="11">
        <v>2.8725853464469261E-2</v>
      </c>
      <c r="F75" s="11">
        <v>-1.6982184782244141</v>
      </c>
      <c r="G75" s="11">
        <v>1</v>
      </c>
      <c r="H75" s="21"/>
      <c r="I75" s="13"/>
      <c r="J75" s="13"/>
      <c r="K75" s="8"/>
      <c r="L75" s="8"/>
      <c r="M75" s="8"/>
      <c r="N75" s="8"/>
      <c r="O75" s="8"/>
    </row>
    <row r="76" spans="3:15" ht="15">
      <c r="C76" s="18" t="s">
        <v>605</v>
      </c>
      <c r="D76" s="18" t="s">
        <v>518</v>
      </c>
      <c r="E76" s="23">
        <v>1.4670612724902863E-2</v>
      </c>
      <c r="F76" s="23">
        <v>-1.8067414008742608</v>
      </c>
      <c r="G76" s="18">
        <v>1.6800000000000002</v>
      </c>
      <c r="H76" s="21"/>
      <c r="I76" s="13"/>
      <c r="J76" s="13"/>
      <c r="K76" s="8"/>
      <c r="L76" s="8"/>
      <c r="M76" s="8"/>
      <c r="N76" s="8"/>
      <c r="O76" s="8"/>
    </row>
    <row r="77" spans="3:15">
      <c r="C77" s="11"/>
      <c r="D77" s="11"/>
      <c r="E77" s="11"/>
      <c r="F77" s="11"/>
      <c r="G77" s="11"/>
      <c r="H77" s="21"/>
      <c r="I77" s="13"/>
      <c r="J77" s="13"/>
      <c r="K77" s="8"/>
      <c r="L77" s="8"/>
      <c r="M77" s="8"/>
      <c r="N77" s="8"/>
      <c r="O77" s="8"/>
    </row>
    <row r="78" spans="3:15">
      <c r="C78" s="22" t="s">
        <v>641</v>
      </c>
      <c r="D78" s="22"/>
      <c r="E78" s="22"/>
      <c r="F78" s="22"/>
      <c r="G78" s="22" t="s">
        <v>642</v>
      </c>
      <c r="H78" s="21"/>
      <c r="I78" s="21"/>
      <c r="J78" s="21"/>
      <c r="L78" s="8"/>
      <c r="M78" s="8"/>
      <c r="N78" s="8"/>
      <c r="O78" s="8"/>
    </row>
    <row r="79" spans="3:15">
      <c r="C79" s="11" t="s">
        <v>595</v>
      </c>
      <c r="D79" s="11" t="s">
        <v>31</v>
      </c>
      <c r="E79" s="12">
        <v>2.1816712940761453E-2</v>
      </c>
      <c r="F79" s="12">
        <v>3.0515303006400822</v>
      </c>
      <c r="G79" s="11">
        <v>2.2800000000000002</v>
      </c>
      <c r="H79" s="21"/>
      <c r="I79" s="21"/>
      <c r="J79" s="21"/>
    </row>
    <row r="80" spans="3:15" ht="15">
      <c r="C80" s="18" t="s">
        <v>593</v>
      </c>
      <c r="D80" s="18" t="s">
        <v>68</v>
      </c>
      <c r="E80" s="18">
        <v>7.3400125135670612E-3</v>
      </c>
      <c r="F80" s="18">
        <v>1.3168739473239786</v>
      </c>
      <c r="G80" s="18">
        <v>390.73500000000001</v>
      </c>
      <c r="H80" s="21"/>
      <c r="I80" s="13"/>
      <c r="J80" s="13"/>
      <c r="K80" s="8"/>
      <c r="L80" s="8"/>
      <c r="M80" s="8"/>
      <c r="N80" s="8"/>
    </row>
    <row r="81" spans="3:14" ht="15">
      <c r="C81" s="18" t="s">
        <v>588</v>
      </c>
      <c r="D81" s="18" t="s">
        <v>213</v>
      </c>
      <c r="E81" s="18">
        <v>5.0145727866408455E-3</v>
      </c>
      <c r="F81" s="18">
        <v>1.3623147750317102</v>
      </c>
      <c r="G81" s="23">
        <v>1000.925</v>
      </c>
      <c r="H81" s="21"/>
      <c r="I81" s="13"/>
      <c r="J81" s="13"/>
      <c r="K81" s="8"/>
      <c r="L81" s="8"/>
      <c r="M81" s="8"/>
      <c r="N81" s="8"/>
    </row>
    <row r="82" spans="3:14">
      <c r="C82" s="11" t="s">
        <v>612</v>
      </c>
      <c r="D82" s="11" t="s">
        <v>254</v>
      </c>
      <c r="E82" s="11">
        <v>9.9836401553866504E-5</v>
      </c>
      <c r="F82" s="12">
        <v>1.6140814834840886</v>
      </c>
      <c r="G82" s="11">
        <v>5.38</v>
      </c>
      <c r="H82" s="21"/>
      <c r="I82" s="13"/>
      <c r="J82" s="13"/>
      <c r="K82" s="8"/>
      <c r="L82" s="8"/>
      <c r="M82" s="8"/>
      <c r="N82" s="8"/>
    </row>
    <row r="83" spans="3:14" ht="15">
      <c r="C83" s="23" t="s">
        <v>617</v>
      </c>
      <c r="D83" s="23" t="s">
        <v>279</v>
      </c>
      <c r="E83" s="23">
        <v>3.9287911720604557E-2</v>
      </c>
      <c r="F83" s="18">
        <v>2.0899950928247888</v>
      </c>
      <c r="G83" s="23">
        <v>156.10000000000002</v>
      </c>
      <c r="H83" s="21"/>
      <c r="I83" s="13"/>
      <c r="J83" s="13"/>
      <c r="K83" s="8"/>
      <c r="L83" s="8"/>
      <c r="M83" s="8"/>
      <c r="N83" s="8"/>
    </row>
    <row r="84" spans="3:14" ht="15">
      <c r="C84" s="23" t="s">
        <v>596</v>
      </c>
      <c r="D84" s="23" t="s">
        <v>309</v>
      </c>
      <c r="E84" s="23">
        <v>2.9244509602374849E-3</v>
      </c>
      <c r="F84" s="18">
        <v>1.2233795079065699</v>
      </c>
      <c r="G84" s="23">
        <v>106</v>
      </c>
      <c r="H84" s="21"/>
      <c r="I84" s="13"/>
      <c r="J84" s="13"/>
      <c r="K84" s="8"/>
      <c r="L84" s="8"/>
      <c r="M84" s="8"/>
      <c r="N84" s="8"/>
    </row>
    <row r="85" spans="3:14">
      <c r="C85" s="12" t="s">
        <v>591</v>
      </c>
      <c r="D85" s="12" t="s">
        <v>9</v>
      </c>
      <c r="E85" s="12">
        <v>6.887931031871704E-3</v>
      </c>
      <c r="F85" s="12">
        <v>5.0056938512253986</v>
      </c>
      <c r="G85" s="12">
        <v>78.067499999999995</v>
      </c>
      <c r="H85" s="21"/>
      <c r="I85" s="13"/>
      <c r="J85" s="13"/>
      <c r="K85" s="8"/>
      <c r="L85" s="8"/>
      <c r="M85" s="8"/>
      <c r="N85" s="8"/>
    </row>
    <row r="86" spans="3:14" ht="15">
      <c r="C86" s="24" t="s">
        <v>611</v>
      </c>
      <c r="D86" s="24" t="s">
        <v>485</v>
      </c>
      <c r="E86" s="24">
        <v>3.4977395617360574E-2</v>
      </c>
      <c r="F86" s="24">
        <v>2.3708000364314663</v>
      </c>
      <c r="G86" s="24">
        <v>115.58750000000001</v>
      </c>
      <c r="H86" s="21"/>
      <c r="I86" s="13"/>
      <c r="J86" s="13"/>
      <c r="K86" s="8"/>
      <c r="L86" s="8"/>
      <c r="M86" s="8"/>
      <c r="N86" s="8"/>
    </row>
    <row r="87" spans="3:14">
      <c r="C87" s="22" t="s">
        <v>643</v>
      </c>
      <c r="D87" s="22"/>
      <c r="E87" s="22"/>
      <c r="F87" s="22"/>
      <c r="G87" s="22" t="s">
        <v>642</v>
      </c>
      <c r="H87" s="21"/>
      <c r="I87" s="13"/>
      <c r="J87" s="13"/>
      <c r="K87" s="8"/>
      <c r="L87" s="8"/>
      <c r="M87" s="8"/>
      <c r="N87" s="8"/>
    </row>
    <row r="88" spans="3:14" ht="15">
      <c r="C88" s="23" t="s">
        <v>622</v>
      </c>
      <c r="D88" s="23" t="s">
        <v>44</v>
      </c>
      <c r="E88" s="23">
        <v>3.4158412696344418E-4</v>
      </c>
      <c r="F88" s="23">
        <v>-2.2463997310798129</v>
      </c>
      <c r="G88" s="23">
        <v>4839.7725000000009</v>
      </c>
      <c r="H88" s="21"/>
      <c r="I88" s="13"/>
      <c r="J88" s="13"/>
      <c r="K88" s="8"/>
      <c r="L88" s="8"/>
      <c r="M88" s="8"/>
      <c r="N88" s="8"/>
    </row>
    <row r="89" spans="3:14" ht="15">
      <c r="C89" s="23" t="s">
        <v>595</v>
      </c>
      <c r="D89" s="23" t="s">
        <v>33</v>
      </c>
      <c r="E89" s="23">
        <v>8.3257988288752225E-3</v>
      </c>
      <c r="F89" s="23">
        <v>-2.6051781434569468</v>
      </c>
      <c r="G89" s="23">
        <v>18.13</v>
      </c>
      <c r="H89" s="21"/>
      <c r="I89" s="13"/>
      <c r="J89" s="13"/>
      <c r="K89" s="8"/>
      <c r="L89" s="8"/>
      <c r="M89" s="8"/>
      <c r="N89" s="8"/>
    </row>
    <row r="90" spans="3:14">
      <c r="C90" s="11" t="s">
        <v>601</v>
      </c>
      <c r="D90" s="11" t="s">
        <v>47</v>
      </c>
      <c r="E90" s="11">
        <v>4.6799083701397119E-2</v>
      </c>
      <c r="F90" s="11">
        <v>-1.3146619877972017</v>
      </c>
      <c r="G90" s="11">
        <v>11.545000000000002</v>
      </c>
      <c r="H90" s="21"/>
      <c r="I90" s="13"/>
      <c r="J90" s="13"/>
      <c r="K90" s="8"/>
      <c r="L90" s="8"/>
      <c r="M90" s="8"/>
    </row>
    <row r="91" spans="3:14">
      <c r="C91" s="11" t="s">
        <v>601</v>
      </c>
      <c r="D91" s="11" t="s">
        <v>48</v>
      </c>
      <c r="E91" s="11">
        <v>4.1273940129094196E-2</v>
      </c>
      <c r="F91" s="11">
        <v>-3.0003428050487528</v>
      </c>
      <c r="G91" s="11">
        <v>7.8900000000000006</v>
      </c>
      <c r="H91" s="21"/>
      <c r="I91" s="13"/>
      <c r="J91" s="13"/>
      <c r="K91" s="8"/>
      <c r="L91" s="8"/>
      <c r="M91" s="8"/>
    </row>
    <row r="92" spans="3:14">
      <c r="C92" s="11" t="s">
        <v>601</v>
      </c>
      <c r="D92" s="11" t="s">
        <v>52</v>
      </c>
      <c r="E92" s="11">
        <v>1.6678755927936204E-2</v>
      </c>
      <c r="F92" s="11">
        <v>-2.0273894328008373</v>
      </c>
      <c r="G92" s="11">
        <v>5.2175000000000002</v>
      </c>
      <c r="M92" s="8"/>
    </row>
    <row r="93" spans="3:14">
      <c r="C93" s="11" t="s">
        <v>601</v>
      </c>
      <c r="D93" s="11" t="s">
        <v>45</v>
      </c>
      <c r="E93" s="11">
        <v>3.3304399974971935E-2</v>
      </c>
      <c r="F93" s="11">
        <v>-3.2772454391142385</v>
      </c>
      <c r="G93" s="11">
        <v>14.3375</v>
      </c>
      <c r="H93" s="21"/>
      <c r="I93" s="13"/>
      <c r="J93" s="13"/>
      <c r="K93" s="8"/>
      <c r="L93" s="8"/>
      <c r="M93" s="8"/>
    </row>
    <row r="94" spans="3:14" ht="15">
      <c r="C94" s="23" t="s">
        <v>614</v>
      </c>
      <c r="D94" s="23" t="s">
        <v>194</v>
      </c>
      <c r="E94" s="23">
        <v>1.70670034650422E-2</v>
      </c>
      <c r="F94" s="23">
        <v>-3.3749678992527592</v>
      </c>
      <c r="G94" s="23">
        <v>1.8225</v>
      </c>
      <c r="H94" s="21"/>
      <c r="I94" s="13"/>
      <c r="J94" s="13"/>
      <c r="K94" s="8"/>
      <c r="L94" s="8"/>
      <c r="M94" s="8"/>
    </row>
    <row r="95" spans="3:14">
      <c r="C95" s="11" t="s">
        <v>606</v>
      </c>
      <c r="D95" s="11" t="s">
        <v>243</v>
      </c>
      <c r="E95" s="11">
        <v>8.8066662291464703E-3</v>
      </c>
      <c r="F95" s="11">
        <v>-5.0513434154436876</v>
      </c>
      <c r="G95" s="11">
        <v>0.45500000000000002</v>
      </c>
      <c r="H95" s="21"/>
      <c r="I95" s="13"/>
      <c r="J95" s="13"/>
      <c r="K95" s="8"/>
      <c r="L95" s="8"/>
      <c r="M95" s="8"/>
    </row>
    <row r="96" spans="3:14">
      <c r="C96" s="11" t="s">
        <v>606</v>
      </c>
      <c r="D96" s="11" t="s">
        <v>239</v>
      </c>
      <c r="E96" s="11">
        <v>2.5169441874377644E-2</v>
      </c>
      <c r="F96" s="11">
        <v>-6.2340363997669002</v>
      </c>
      <c r="G96" s="11">
        <v>0.23</v>
      </c>
      <c r="H96" s="21"/>
      <c r="I96" s="13"/>
      <c r="J96" s="13"/>
      <c r="K96" s="8"/>
      <c r="L96" s="8"/>
      <c r="M96" s="8"/>
    </row>
    <row r="97" spans="3:19">
      <c r="C97" s="11" t="s">
        <v>606</v>
      </c>
      <c r="D97" s="11" t="s">
        <v>240</v>
      </c>
      <c r="E97" s="11">
        <v>3.8233849157096322E-3</v>
      </c>
      <c r="F97" s="11">
        <v>-3.7700361385979178</v>
      </c>
      <c r="G97" s="11">
        <v>1</v>
      </c>
      <c r="H97" s="21"/>
      <c r="I97" s="13"/>
      <c r="J97" s="13"/>
      <c r="K97" s="8"/>
      <c r="L97" s="8"/>
      <c r="M97" s="8"/>
    </row>
    <row r="98" spans="3:19">
      <c r="C98" s="11" t="s">
        <v>606</v>
      </c>
      <c r="D98" s="11" t="s">
        <v>252</v>
      </c>
      <c r="E98" s="11">
        <v>2.1030834761850314E-2</v>
      </c>
      <c r="F98" s="11">
        <v>-3.5428770993541421</v>
      </c>
      <c r="G98" s="11">
        <v>1</v>
      </c>
      <c r="H98" s="21"/>
      <c r="I98" s="21"/>
      <c r="J98" s="21"/>
      <c r="L98" s="8"/>
      <c r="M98" s="8"/>
    </row>
    <row r="99" spans="3:19">
      <c r="C99" s="11" t="s">
        <v>607</v>
      </c>
      <c r="D99" s="11" t="s">
        <v>244</v>
      </c>
      <c r="E99" s="11">
        <v>3.2982664323638521E-2</v>
      </c>
      <c r="F99" s="11">
        <v>-5.1032301571086567</v>
      </c>
      <c r="G99" s="11">
        <v>0.22750000000000001</v>
      </c>
      <c r="H99" s="21"/>
      <c r="I99" s="13"/>
      <c r="J99" s="13"/>
      <c r="K99" s="8"/>
      <c r="L99" s="8"/>
      <c r="M99" s="8"/>
    </row>
    <row r="100" spans="3:19">
      <c r="C100" s="11" t="s">
        <v>607</v>
      </c>
      <c r="D100" s="11" t="s">
        <v>235</v>
      </c>
      <c r="E100" s="11">
        <v>2.6614450106922347E-2</v>
      </c>
      <c r="F100" s="11">
        <v>-2.642701571833233</v>
      </c>
      <c r="G100" s="11">
        <v>1</v>
      </c>
      <c r="H100" s="21"/>
      <c r="I100" s="13"/>
      <c r="J100" s="13"/>
      <c r="K100" s="8"/>
      <c r="L100" s="8"/>
      <c r="M100" s="8"/>
    </row>
    <row r="101" spans="3:19">
      <c r="C101" s="11" t="s">
        <v>607</v>
      </c>
      <c r="D101" s="11" t="s">
        <v>246</v>
      </c>
      <c r="E101" s="11">
        <v>2.7432171532571104E-2</v>
      </c>
      <c r="F101" s="11">
        <v>-2.8464933159645622</v>
      </c>
      <c r="G101" s="11">
        <v>1</v>
      </c>
      <c r="H101" s="21"/>
      <c r="I101" s="13"/>
      <c r="J101" s="13"/>
      <c r="K101" s="8"/>
      <c r="L101" s="8"/>
      <c r="M101" s="8"/>
    </row>
    <row r="102" spans="3:19">
      <c r="C102" s="11" t="s">
        <v>607</v>
      </c>
      <c r="D102" s="11" t="s">
        <v>249</v>
      </c>
      <c r="E102" s="11">
        <v>3.8213308543260431E-2</v>
      </c>
      <c r="F102" s="11">
        <v>-2.2690331464552371</v>
      </c>
      <c r="G102" s="11">
        <v>1</v>
      </c>
      <c r="H102" s="21"/>
      <c r="I102" s="13"/>
      <c r="J102" s="13"/>
      <c r="K102" s="8"/>
      <c r="L102" s="8"/>
      <c r="M102" s="8"/>
      <c r="N102" s="7"/>
      <c r="O102" s="7"/>
      <c r="P102" s="7"/>
      <c r="Q102" s="7"/>
      <c r="R102" s="7"/>
      <c r="S102" s="7"/>
    </row>
    <row r="103" spans="3:19" ht="15">
      <c r="C103" s="23" t="s">
        <v>613</v>
      </c>
      <c r="D103" s="23" t="s">
        <v>264</v>
      </c>
      <c r="E103" s="23">
        <v>1.8733954399860573E-4</v>
      </c>
      <c r="F103" s="23">
        <v>-1.6096079143594855</v>
      </c>
      <c r="G103" s="23">
        <v>26.94</v>
      </c>
      <c r="H103" s="21"/>
      <c r="I103" s="13"/>
      <c r="J103" s="13"/>
      <c r="K103" s="8"/>
      <c r="L103" s="8"/>
      <c r="M103" s="8"/>
    </row>
    <row r="104" spans="3:19">
      <c r="C104" s="11" t="s">
        <v>604</v>
      </c>
      <c r="D104" s="12" t="s">
        <v>280</v>
      </c>
      <c r="E104" s="12">
        <v>4.5729849059112405E-2</v>
      </c>
      <c r="F104" s="12">
        <v>-1.5610663843749941</v>
      </c>
      <c r="G104" s="12">
        <v>1.2175</v>
      </c>
      <c r="H104" s="21"/>
      <c r="I104" s="13"/>
      <c r="J104" s="13"/>
      <c r="K104" s="8"/>
      <c r="L104" s="8"/>
      <c r="M104" s="8"/>
    </row>
    <row r="105" spans="3:19" ht="15">
      <c r="C105" s="23" t="s">
        <v>602</v>
      </c>
      <c r="D105" s="23" t="s">
        <v>394</v>
      </c>
      <c r="E105" s="23">
        <v>2.3293409016748898E-2</v>
      </c>
      <c r="F105" s="23">
        <v>-3.5592637777331446</v>
      </c>
      <c r="G105" s="23">
        <v>21.157499999999999</v>
      </c>
      <c r="H105" s="21"/>
      <c r="I105" s="13"/>
      <c r="J105" s="13"/>
      <c r="K105" s="8"/>
      <c r="L105" s="8"/>
      <c r="M105" s="8"/>
    </row>
    <row r="106" spans="3:19">
      <c r="C106" s="12" t="s">
        <v>602</v>
      </c>
      <c r="D106" s="12" t="s">
        <v>391</v>
      </c>
      <c r="E106" s="11">
        <v>3.5656339766900094E-2</v>
      </c>
      <c r="F106" s="11">
        <v>-5.4033466064743001</v>
      </c>
      <c r="G106" s="12">
        <v>0.30249999999999999</v>
      </c>
      <c r="H106" s="21"/>
      <c r="I106" s="13"/>
      <c r="J106" s="13"/>
      <c r="K106" s="8"/>
      <c r="L106" s="8"/>
      <c r="M106" s="8"/>
    </row>
    <row r="107" spans="3:19">
      <c r="C107" s="11" t="s">
        <v>602</v>
      </c>
      <c r="D107" s="11" t="s">
        <v>395</v>
      </c>
      <c r="E107" s="11">
        <v>1.0424339056069203E-2</v>
      </c>
      <c r="F107" s="11">
        <v>-1.6948801927991912</v>
      </c>
      <c r="G107" s="11">
        <v>1</v>
      </c>
      <c r="H107" s="21"/>
      <c r="I107" s="13"/>
      <c r="J107" s="13"/>
      <c r="K107" s="8"/>
      <c r="L107" s="8"/>
      <c r="M107" s="8"/>
    </row>
    <row r="108" spans="3:19">
      <c r="C108" s="11" t="s">
        <v>602</v>
      </c>
      <c r="D108" s="11" t="s">
        <v>392</v>
      </c>
      <c r="E108" s="11">
        <v>3.4406946674821005E-2</v>
      </c>
      <c r="F108" s="11">
        <v>-2.8186460828225397</v>
      </c>
      <c r="G108" s="11">
        <v>1</v>
      </c>
      <c r="H108" s="21"/>
      <c r="I108" s="13"/>
      <c r="J108" s="13"/>
      <c r="K108" s="8"/>
      <c r="L108" s="8"/>
      <c r="M108" s="8"/>
    </row>
    <row r="109" spans="3:19">
      <c r="C109" s="11" t="s">
        <v>602</v>
      </c>
      <c r="D109" s="11" t="s">
        <v>390</v>
      </c>
      <c r="E109" s="11">
        <v>3.3010694014268857E-2</v>
      </c>
      <c r="F109" s="11">
        <v>-4.1438913420614059</v>
      </c>
      <c r="G109" s="11">
        <v>1.895</v>
      </c>
      <c r="H109" s="21"/>
      <c r="I109" s="13"/>
      <c r="J109" s="13"/>
      <c r="K109" s="8"/>
      <c r="L109" s="8"/>
      <c r="M109" s="8"/>
    </row>
    <row r="110" spans="3:19">
      <c r="C110" s="11" t="s">
        <v>615</v>
      </c>
      <c r="D110" s="11" t="s">
        <v>549</v>
      </c>
      <c r="E110" s="11">
        <v>4.0647711083730588E-2</v>
      </c>
      <c r="F110" s="11">
        <v>-3.2750685054666469</v>
      </c>
      <c r="G110" s="11">
        <v>1.2124999999999999</v>
      </c>
      <c r="H110" s="21"/>
      <c r="I110" s="13"/>
      <c r="J110" s="13"/>
      <c r="K110" s="8"/>
      <c r="L110" s="8"/>
      <c r="M110" s="8"/>
    </row>
    <row r="111" spans="3:19">
      <c r="C111" s="11"/>
      <c r="D111" s="11"/>
      <c r="E111" s="11"/>
      <c r="F111" s="11"/>
      <c r="G111" s="11"/>
      <c r="H111" s="21"/>
      <c r="I111" s="13"/>
      <c r="J111" s="13"/>
      <c r="K111" s="8"/>
      <c r="L111" s="8"/>
      <c r="M111" s="8"/>
    </row>
    <row r="112" spans="3:19">
      <c r="C112" s="22" t="s">
        <v>645</v>
      </c>
      <c r="D112" s="22"/>
      <c r="E112" s="22"/>
      <c r="F112" s="22"/>
      <c r="G112" s="22" t="s">
        <v>644</v>
      </c>
      <c r="H112" s="21"/>
      <c r="I112" s="13"/>
      <c r="J112" s="13"/>
      <c r="K112" s="8"/>
      <c r="L112" s="8"/>
      <c r="M112" s="8"/>
    </row>
    <row r="113" spans="3:13" ht="15">
      <c r="C113" s="23" t="s">
        <v>616</v>
      </c>
      <c r="D113" s="23" t="s">
        <v>57</v>
      </c>
      <c r="E113" s="23">
        <v>1.11608607135802E-3</v>
      </c>
      <c r="F113" s="23">
        <v>1.9666229341208599</v>
      </c>
      <c r="G113" s="23">
        <v>12749.352500000001</v>
      </c>
      <c r="H113" s="21"/>
      <c r="I113" s="13"/>
      <c r="J113" s="13"/>
      <c r="K113" s="8"/>
      <c r="L113" s="8"/>
      <c r="M113" s="8"/>
    </row>
    <row r="114" spans="3:13">
      <c r="C114" s="11" t="s">
        <v>609</v>
      </c>
      <c r="D114" s="11" t="s">
        <v>80</v>
      </c>
      <c r="E114" s="11">
        <v>2.6206750262074547E-2</v>
      </c>
      <c r="F114" s="11">
        <v>3.6345645869209027</v>
      </c>
      <c r="G114" s="11">
        <v>2.5150000000000001</v>
      </c>
      <c r="H114" s="21"/>
      <c r="I114" s="21"/>
      <c r="J114" s="21"/>
    </row>
    <row r="115" spans="3:13" ht="15">
      <c r="C115" s="23" t="s">
        <v>599</v>
      </c>
      <c r="D115" s="23" t="s">
        <v>204</v>
      </c>
      <c r="E115" s="23">
        <v>2.4317860302461063E-2</v>
      </c>
      <c r="F115" s="23">
        <v>1.3000981032238292</v>
      </c>
      <c r="G115" s="23">
        <v>4231.8850000000002</v>
      </c>
      <c r="H115" s="21"/>
      <c r="I115" s="21"/>
      <c r="J115" s="21"/>
    </row>
    <row r="116" spans="3:13">
      <c r="C116" s="11" t="s">
        <v>599</v>
      </c>
      <c r="D116" s="11" t="s">
        <v>203</v>
      </c>
      <c r="E116" s="11">
        <v>3.1050902853852536E-3</v>
      </c>
      <c r="F116" s="11">
        <v>1.2199991802935022</v>
      </c>
      <c r="G116" s="11">
        <v>106.41</v>
      </c>
      <c r="H116" s="21"/>
      <c r="I116" s="13"/>
      <c r="J116" s="13"/>
      <c r="K116" s="8"/>
      <c r="L116" s="8"/>
      <c r="M116" s="8"/>
    </row>
    <row r="117" spans="3:13" ht="15">
      <c r="C117" s="23" t="s">
        <v>588</v>
      </c>
      <c r="D117" s="23" t="s">
        <v>213</v>
      </c>
      <c r="E117" s="23">
        <v>4.5360326812213898E-3</v>
      </c>
      <c r="F117" s="23">
        <v>1.3887525447157893</v>
      </c>
      <c r="G117" s="23">
        <v>945.94749999999999</v>
      </c>
      <c r="H117" s="21"/>
      <c r="I117" s="13"/>
      <c r="J117" s="13"/>
      <c r="K117" s="8"/>
      <c r="L117" s="8"/>
      <c r="M117" s="8"/>
    </row>
    <row r="118" spans="3:13">
      <c r="C118" s="11" t="s">
        <v>588</v>
      </c>
      <c r="D118" s="11" t="s">
        <v>212</v>
      </c>
      <c r="E118" s="11">
        <v>4.2547878621009401E-2</v>
      </c>
      <c r="F118" s="11">
        <v>1.1042251902345457</v>
      </c>
      <c r="G118" s="11">
        <v>16.177499999999998</v>
      </c>
      <c r="H118" s="21"/>
      <c r="I118" s="13"/>
      <c r="J118" s="13"/>
      <c r="K118" s="8"/>
      <c r="L118" s="8"/>
      <c r="M118" s="8"/>
    </row>
    <row r="119" spans="3:13" ht="15">
      <c r="C119" s="23" t="s">
        <v>592</v>
      </c>
      <c r="D119" s="23" t="s">
        <v>226</v>
      </c>
      <c r="E119" s="23">
        <v>3.1292629357976942E-2</v>
      </c>
      <c r="F119" s="23">
        <v>1.2147285225840143</v>
      </c>
      <c r="G119" s="23">
        <v>15545.057500000001</v>
      </c>
      <c r="H119" s="21"/>
      <c r="I119" s="13"/>
      <c r="J119" s="13"/>
      <c r="K119" s="8"/>
      <c r="L119" s="8"/>
      <c r="M119" s="8"/>
    </row>
    <row r="120" spans="3:13">
      <c r="C120" s="11" t="s">
        <v>612</v>
      </c>
      <c r="D120" s="11" t="s">
        <v>254</v>
      </c>
      <c r="E120" s="11">
        <v>1.8655664701046692E-2</v>
      </c>
      <c r="F120" s="11">
        <v>2.5241408479423519</v>
      </c>
      <c r="G120" s="11">
        <v>9.3475000000000001</v>
      </c>
      <c r="H120" s="21"/>
      <c r="I120" s="13"/>
      <c r="J120" s="13"/>
      <c r="K120" s="8"/>
      <c r="L120" s="8"/>
      <c r="M120" s="8"/>
    </row>
    <row r="121" spans="3:13" ht="15">
      <c r="C121" s="23" t="s">
        <v>604</v>
      </c>
      <c r="D121" s="23" t="s">
        <v>295</v>
      </c>
      <c r="E121" s="23">
        <v>2.5361615236053823E-2</v>
      </c>
      <c r="F121" s="23">
        <v>1.4082904882222478</v>
      </c>
      <c r="G121" s="23">
        <v>5045.5550000000003</v>
      </c>
      <c r="H121" s="21"/>
      <c r="I121" s="13"/>
      <c r="J121" s="13"/>
      <c r="K121" s="8"/>
      <c r="L121" s="8"/>
      <c r="M121" s="8"/>
    </row>
    <row r="122" spans="3:13">
      <c r="C122" s="11" t="s">
        <v>604</v>
      </c>
      <c r="D122" s="11" t="s">
        <v>294</v>
      </c>
      <c r="E122" s="11">
        <v>7.3354899449587776E-3</v>
      </c>
      <c r="F122" s="11">
        <v>1.0205582822533747</v>
      </c>
      <c r="G122" s="11">
        <v>272.46000000000004</v>
      </c>
      <c r="H122" s="21"/>
      <c r="I122" s="13"/>
      <c r="J122" s="13"/>
      <c r="K122" s="8"/>
      <c r="L122" s="8"/>
      <c r="M122" s="8"/>
    </row>
    <row r="123" spans="3:13" ht="15">
      <c r="C123" s="23" t="s">
        <v>617</v>
      </c>
      <c r="D123" s="23" t="s">
        <v>279</v>
      </c>
      <c r="E123" s="23">
        <v>3.3419694694997282E-2</v>
      </c>
      <c r="F123" s="23">
        <v>2.7306695833087402</v>
      </c>
      <c r="G123" s="23">
        <v>225.215</v>
      </c>
      <c r="H123" s="21"/>
      <c r="I123" s="13"/>
      <c r="J123" s="13"/>
      <c r="K123" s="8"/>
      <c r="L123" s="8"/>
      <c r="M123" s="8"/>
    </row>
    <row r="124" spans="3:13" ht="15">
      <c r="C124" s="23" t="s">
        <v>589</v>
      </c>
      <c r="D124" s="23" t="s">
        <v>322</v>
      </c>
      <c r="E124" s="23">
        <v>6.0501590461605123E-3</v>
      </c>
      <c r="F124" s="23">
        <v>1.6784268191078535</v>
      </c>
      <c r="G124" s="23">
        <v>392.3125</v>
      </c>
      <c r="H124" s="21"/>
      <c r="I124" s="13"/>
      <c r="J124" s="13"/>
      <c r="K124" s="8"/>
      <c r="L124" s="8"/>
      <c r="M124" s="8"/>
    </row>
    <row r="125" spans="3:13">
      <c r="C125" s="11" t="s">
        <v>619</v>
      </c>
      <c r="D125" s="11" t="s">
        <v>382</v>
      </c>
      <c r="E125" s="11">
        <v>9.6741798709426823E-3</v>
      </c>
      <c r="F125" s="11">
        <v>2.3373033207742782</v>
      </c>
      <c r="G125" s="11">
        <v>19.102499999999999</v>
      </c>
      <c r="H125" s="21"/>
      <c r="I125" s="13"/>
      <c r="J125" s="13"/>
      <c r="K125" s="8"/>
      <c r="L125" s="8"/>
      <c r="M125" s="8"/>
    </row>
    <row r="126" spans="3:13">
      <c r="C126" s="11" t="s">
        <v>618</v>
      </c>
      <c r="D126" s="12" t="s">
        <v>384</v>
      </c>
      <c r="E126" s="12">
        <v>2.912668556539472E-2</v>
      </c>
      <c r="F126" s="12">
        <v>4.2941878172998456</v>
      </c>
      <c r="G126" s="11">
        <v>36.442499999999995</v>
      </c>
      <c r="H126" s="21"/>
      <c r="I126" s="13"/>
      <c r="J126" s="13"/>
      <c r="K126" s="8"/>
      <c r="L126" s="8"/>
      <c r="M126" s="8"/>
    </row>
    <row r="127" spans="3:13">
      <c r="C127" s="11" t="s">
        <v>620</v>
      </c>
      <c r="D127" s="11" t="s">
        <v>400</v>
      </c>
      <c r="E127" s="11">
        <v>3.2153910938347102E-2</v>
      </c>
      <c r="F127" s="11">
        <v>1.5568008925287149</v>
      </c>
      <c r="G127" s="11">
        <v>9.8925000000000018</v>
      </c>
      <c r="H127" s="21"/>
      <c r="I127" s="13"/>
      <c r="J127" s="13"/>
      <c r="K127" s="8"/>
      <c r="L127" s="8"/>
      <c r="M127" s="8"/>
    </row>
    <row r="128" spans="3:13" ht="15">
      <c r="C128" s="23" t="s">
        <v>591</v>
      </c>
      <c r="D128" s="23" t="s">
        <v>11</v>
      </c>
      <c r="E128" s="23">
        <v>1.0352919119131552E-2</v>
      </c>
      <c r="F128" s="25">
        <v>4.3828630931472716</v>
      </c>
      <c r="G128" s="23">
        <v>165.02500000000001</v>
      </c>
      <c r="H128" s="21"/>
      <c r="I128" s="13"/>
      <c r="J128" s="13"/>
      <c r="K128" s="8"/>
      <c r="L128" s="8"/>
      <c r="M128" s="8"/>
    </row>
    <row r="129" spans="3:13">
      <c r="C129" s="12" t="s">
        <v>591</v>
      </c>
      <c r="D129" s="12" t="s">
        <v>9</v>
      </c>
      <c r="E129" s="11">
        <v>4.6373633732625603E-2</v>
      </c>
      <c r="F129" s="11">
        <v>4.9053453550705584</v>
      </c>
      <c r="G129" s="12">
        <v>67.652499999999989</v>
      </c>
      <c r="H129" s="21"/>
      <c r="I129" s="13"/>
      <c r="J129" s="13"/>
      <c r="K129" s="8"/>
      <c r="L129" s="8"/>
      <c r="M129" s="8"/>
    </row>
    <row r="130" spans="3:13" ht="15">
      <c r="C130" s="23" t="s">
        <v>611</v>
      </c>
      <c r="D130" s="23" t="s">
        <v>485</v>
      </c>
      <c r="E130" s="23">
        <v>1.818189986157592E-2</v>
      </c>
      <c r="F130" s="23">
        <v>2.3645842865859024</v>
      </c>
      <c r="G130" s="23">
        <v>106.49000000000001</v>
      </c>
      <c r="H130" s="21"/>
      <c r="I130" s="13"/>
      <c r="J130" s="13"/>
      <c r="K130" s="8"/>
      <c r="L130" s="8"/>
      <c r="M130" s="8"/>
    </row>
    <row r="131" spans="3:13">
      <c r="C131" s="11" t="s">
        <v>611</v>
      </c>
      <c r="D131" s="11" t="s">
        <v>484</v>
      </c>
      <c r="E131" s="12">
        <v>3.3286746761558741E-3</v>
      </c>
      <c r="F131" s="12">
        <v>1.6217876600251959</v>
      </c>
      <c r="G131" s="11">
        <v>24.104999999999997</v>
      </c>
      <c r="H131" s="21"/>
      <c r="I131" s="13"/>
      <c r="J131" s="13"/>
      <c r="K131" s="8"/>
      <c r="L131" s="8"/>
      <c r="M131" s="8"/>
    </row>
    <row r="132" spans="3:13">
      <c r="C132" s="11" t="s">
        <v>621</v>
      </c>
      <c r="D132" s="11" t="s">
        <v>566</v>
      </c>
      <c r="E132" s="11">
        <v>3.0420048565495336E-2</v>
      </c>
      <c r="F132" s="11">
        <v>1.6590857550990565</v>
      </c>
      <c r="G132" s="11">
        <v>1.5475000000000001</v>
      </c>
      <c r="H132" s="21"/>
      <c r="I132" s="13"/>
      <c r="J132" s="13"/>
      <c r="K132" s="8"/>
      <c r="L132" s="8"/>
      <c r="M132" s="8"/>
    </row>
    <row r="133" spans="3:13">
      <c r="C133" s="22" t="s">
        <v>646</v>
      </c>
      <c r="D133" s="22"/>
      <c r="E133" s="22"/>
      <c r="F133" s="22"/>
      <c r="G133" s="22" t="s">
        <v>644</v>
      </c>
      <c r="H133" s="21"/>
      <c r="I133" s="13"/>
      <c r="J133" s="13"/>
      <c r="K133" s="8"/>
      <c r="L133" s="8"/>
      <c r="M133" s="8"/>
    </row>
    <row r="134" spans="3:13" ht="15">
      <c r="C134" s="18" t="s">
        <v>622</v>
      </c>
      <c r="D134" s="18" t="s">
        <v>44</v>
      </c>
      <c r="E134" s="18">
        <v>2.2748639711003753E-2</v>
      </c>
      <c r="F134" s="18">
        <v>-1.0698615156068101</v>
      </c>
      <c r="G134" s="18">
        <v>10157.549999999999</v>
      </c>
      <c r="H134" s="21"/>
      <c r="I134" s="13"/>
      <c r="J134" s="13"/>
      <c r="K134" s="8"/>
      <c r="L134" s="8"/>
      <c r="M134" s="8"/>
    </row>
    <row r="135" spans="3:13" ht="15">
      <c r="C135" s="18" t="s">
        <v>595</v>
      </c>
      <c r="D135" s="18" t="s">
        <v>33</v>
      </c>
      <c r="E135" s="18">
        <v>4.8548458404923623E-3</v>
      </c>
      <c r="F135" s="18">
        <v>-4.3476037936941765</v>
      </c>
      <c r="G135" s="18">
        <v>5.04</v>
      </c>
      <c r="H135" s="21"/>
      <c r="I135" s="13"/>
      <c r="J135" s="13"/>
      <c r="K135" s="8"/>
      <c r="L135" s="8"/>
      <c r="M135" s="8"/>
    </row>
    <row r="136" spans="3:13">
      <c r="C136" s="12" t="s">
        <v>601</v>
      </c>
      <c r="D136" s="12" t="s">
        <v>45</v>
      </c>
      <c r="E136" s="12">
        <v>3.6196141329004297E-2</v>
      </c>
      <c r="F136" s="12">
        <v>-2.9213688707547307</v>
      </c>
      <c r="G136" s="12">
        <v>16.9375</v>
      </c>
      <c r="H136" s="21"/>
      <c r="I136" s="13"/>
      <c r="J136" s="13"/>
      <c r="K136" s="8"/>
      <c r="L136" s="8"/>
      <c r="M136" s="8"/>
    </row>
    <row r="137" spans="3:13">
      <c r="C137" s="12" t="s">
        <v>601</v>
      </c>
      <c r="D137" s="12" t="s">
        <v>48</v>
      </c>
      <c r="E137" s="12">
        <v>4.5472707185515819E-2</v>
      </c>
      <c r="F137" s="12">
        <v>-2.7373120602703471</v>
      </c>
      <c r="G137" s="12">
        <v>8.8475000000000001</v>
      </c>
      <c r="H137" s="21"/>
      <c r="I137" s="21"/>
      <c r="J137" s="21"/>
    </row>
    <row r="138" spans="3:13">
      <c r="C138" s="12" t="s">
        <v>601</v>
      </c>
      <c r="D138" s="12" t="s">
        <v>20</v>
      </c>
      <c r="E138" s="12">
        <v>2.7136510857754832E-2</v>
      </c>
      <c r="F138" s="12">
        <v>-2.9928005088362948</v>
      </c>
      <c r="G138" s="12">
        <v>0.56499999999999995</v>
      </c>
      <c r="H138" s="21"/>
      <c r="I138" s="21"/>
      <c r="J138" s="21"/>
    </row>
    <row r="139" spans="3:13" ht="15">
      <c r="C139" s="18" t="s">
        <v>600</v>
      </c>
      <c r="D139" s="18" t="s">
        <v>158</v>
      </c>
      <c r="E139" s="18">
        <v>6.8659148319407783E-3</v>
      </c>
      <c r="F139" s="18">
        <v>-1.2265147044208273</v>
      </c>
      <c r="G139" s="18">
        <v>94.857500000000002</v>
      </c>
      <c r="H139" s="21"/>
      <c r="I139" s="21"/>
      <c r="J139" s="21"/>
    </row>
    <row r="140" spans="3:13" ht="15">
      <c r="C140" s="18" t="s">
        <v>599</v>
      </c>
      <c r="D140" s="18" t="s">
        <v>200</v>
      </c>
      <c r="E140" s="18">
        <v>1.8251637002422265E-3</v>
      </c>
      <c r="F140" s="18">
        <v>-1.3675060434320796</v>
      </c>
      <c r="G140" s="18">
        <v>5.5924999999999994</v>
      </c>
      <c r="H140" s="21"/>
      <c r="I140" s="21"/>
      <c r="J140" s="21"/>
    </row>
    <row r="141" spans="3:13">
      <c r="C141" s="12" t="s">
        <v>606</v>
      </c>
      <c r="D141" s="12" t="s">
        <v>252</v>
      </c>
      <c r="E141" s="12">
        <v>2.1705276435565923E-2</v>
      </c>
      <c r="F141" s="12">
        <v>-5.2382371107835688</v>
      </c>
      <c r="G141" s="12">
        <v>0.28499999999999998</v>
      </c>
      <c r="H141" s="13"/>
      <c r="I141" s="13"/>
      <c r="J141" s="13"/>
      <c r="K141" s="8"/>
      <c r="L141" s="8"/>
      <c r="M141" s="8"/>
    </row>
    <row r="142" spans="3:13">
      <c r="C142" s="12" t="s">
        <v>606</v>
      </c>
      <c r="D142" s="12" t="s">
        <v>240</v>
      </c>
      <c r="E142" s="12">
        <v>3.6657411582911316E-3</v>
      </c>
      <c r="F142" s="12">
        <v>-3.6596391870156526</v>
      </c>
      <c r="G142" s="12">
        <v>1</v>
      </c>
      <c r="H142" s="21"/>
      <c r="I142" s="13"/>
      <c r="J142" s="13"/>
      <c r="K142" s="8"/>
      <c r="L142" s="8"/>
      <c r="M142" s="8"/>
    </row>
    <row r="143" spans="3:13">
      <c r="C143" s="12" t="s">
        <v>606</v>
      </c>
      <c r="D143" s="12" t="s">
        <v>243</v>
      </c>
      <c r="E143" s="12">
        <v>6.3691003268141278E-3</v>
      </c>
      <c r="F143" s="12">
        <v>-3.8006410973290845</v>
      </c>
      <c r="G143" s="12">
        <v>1</v>
      </c>
      <c r="H143" s="21"/>
      <c r="I143" s="13"/>
      <c r="J143" s="13"/>
      <c r="K143" s="8"/>
      <c r="L143" s="8"/>
      <c r="M143" s="8"/>
    </row>
    <row r="144" spans="3:13">
      <c r="C144" s="12" t="s">
        <v>606</v>
      </c>
      <c r="D144" s="12" t="s">
        <v>239</v>
      </c>
      <c r="E144" s="12">
        <v>2.3529948877473034E-2</v>
      </c>
      <c r="F144" s="12">
        <v>-4.0018022426339854</v>
      </c>
      <c r="G144" s="12">
        <v>1</v>
      </c>
      <c r="H144" s="21"/>
      <c r="I144" s="13"/>
      <c r="J144" s="13"/>
      <c r="K144" s="8"/>
      <c r="L144" s="8"/>
      <c r="M144" s="8"/>
    </row>
    <row r="145" spans="3:13">
      <c r="C145" s="12" t="s">
        <v>607</v>
      </c>
      <c r="D145" s="12" t="s">
        <v>235</v>
      </c>
      <c r="E145" s="12">
        <v>3.7558864951256515E-2</v>
      </c>
      <c r="F145" s="12">
        <v>-3.6017707884077108</v>
      </c>
      <c r="G145" s="12">
        <v>0.48</v>
      </c>
      <c r="H145" s="21"/>
      <c r="I145" s="13"/>
      <c r="J145" s="13"/>
      <c r="K145" s="8"/>
      <c r="L145" s="8"/>
      <c r="M145" s="8"/>
    </row>
    <row r="146" spans="3:13">
      <c r="C146" s="12" t="s">
        <v>607</v>
      </c>
      <c r="D146" s="12" t="s">
        <v>246</v>
      </c>
      <c r="E146" s="12">
        <v>2.7139135601264356E-2</v>
      </c>
      <c r="F146" s="12">
        <v>-2.7473873996527178</v>
      </c>
      <c r="G146" s="12">
        <v>1</v>
      </c>
      <c r="H146" s="21"/>
      <c r="I146" s="13"/>
      <c r="J146" s="13"/>
      <c r="K146" s="8"/>
      <c r="L146" s="8"/>
      <c r="M146" s="8"/>
    </row>
    <row r="147" spans="3:13">
      <c r="C147" s="12" t="s">
        <v>607</v>
      </c>
      <c r="D147" s="12" t="s">
        <v>244</v>
      </c>
      <c r="E147" s="12">
        <v>3.0119138804632958E-2</v>
      </c>
      <c r="F147" s="12">
        <v>-2.8669079781431663</v>
      </c>
      <c r="G147" s="12">
        <v>1</v>
      </c>
      <c r="H147" s="21"/>
      <c r="I147" s="13"/>
      <c r="J147" s="13"/>
      <c r="K147" s="8"/>
      <c r="L147" s="8"/>
      <c r="M147" s="8"/>
    </row>
    <row r="148" spans="3:13">
      <c r="C148" s="12" t="s">
        <v>607</v>
      </c>
      <c r="D148" s="12" t="s">
        <v>249</v>
      </c>
      <c r="E148" s="12">
        <v>3.8446936544483563E-2</v>
      </c>
      <c r="F148" s="12">
        <v>-2.1707262761315511</v>
      </c>
      <c r="G148" s="12">
        <v>1</v>
      </c>
      <c r="H148" s="21"/>
      <c r="I148" s="13"/>
      <c r="J148" s="13"/>
      <c r="K148" s="8"/>
      <c r="L148" s="8"/>
      <c r="M148" s="8"/>
    </row>
    <row r="149" spans="3:13" ht="15">
      <c r="C149" s="18" t="s">
        <v>613</v>
      </c>
      <c r="D149" s="18" t="s">
        <v>264</v>
      </c>
      <c r="E149" s="18">
        <v>9.812594049871836E-5</v>
      </c>
      <c r="F149" s="18">
        <v>-2.4517765466236301</v>
      </c>
      <c r="G149" s="18">
        <v>13.9575</v>
      </c>
      <c r="H149" s="21"/>
      <c r="I149" s="13"/>
      <c r="J149" s="13"/>
      <c r="K149" s="8"/>
      <c r="L149" s="8"/>
      <c r="M149" s="8"/>
    </row>
    <row r="150" spans="3:13">
      <c r="C150" s="12" t="s">
        <v>604</v>
      </c>
      <c r="D150" s="12" t="s">
        <v>280</v>
      </c>
      <c r="E150" s="12">
        <v>1.4776225649462757E-2</v>
      </c>
      <c r="F150" s="12">
        <v>-2.0755976188941592</v>
      </c>
      <c r="G150" s="12">
        <v>0.79</v>
      </c>
      <c r="H150" s="21"/>
      <c r="I150" s="13"/>
      <c r="J150" s="13"/>
      <c r="K150" s="8"/>
      <c r="L150" s="8"/>
      <c r="M150" s="8"/>
    </row>
    <row r="151" spans="3:13">
      <c r="C151" s="12" t="s">
        <v>623</v>
      </c>
      <c r="D151" s="12" t="s">
        <v>311</v>
      </c>
      <c r="E151" s="12">
        <v>2.5230875034671627E-2</v>
      </c>
      <c r="F151" s="12">
        <v>-1.8116873428536371</v>
      </c>
      <c r="G151" s="12">
        <v>0.47500000000000003</v>
      </c>
      <c r="H151" s="21"/>
      <c r="I151" s="13"/>
      <c r="J151" s="13"/>
      <c r="K151" s="8"/>
      <c r="L151" s="8"/>
      <c r="M151" s="8"/>
    </row>
    <row r="152" spans="3:13" ht="15">
      <c r="C152" s="18" t="s">
        <v>587</v>
      </c>
      <c r="D152" s="18" t="s">
        <v>372</v>
      </c>
      <c r="E152" s="18">
        <v>4.9136867113592803E-2</v>
      </c>
      <c r="F152" s="18">
        <v>-2.727279274132858</v>
      </c>
      <c r="G152" s="18">
        <v>4.3525</v>
      </c>
      <c r="H152" s="21"/>
      <c r="I152" s="13"/>
      <c r="J152" s="13"/>
      <c r="K152" s="8"/>
      <c r="L152" s="8"/>
      <c r="M152" s="8"/>
    </row>
    <row r="153" spans="3:13">
      <c r="C153" s="12" t="s">
        <v>602</v>
      </c>
      <c r="D153" s="12" t="s">
        <v>391</v>
      </c>
      <c r="E153" s="12">
        <v>3.9951335063909139E-2</v>
      </c>
      <c r="F153" s="12">
        <v>-4.3183168413349833</v>
      </c>
      <c r="G153" s="12">
        <v>0.6</v>
      </c>
      <c r="H153" s="21"/>
      <c r="I153" s="13"/>
      <c r="J153" s="13"/>
      <c r="K153" s="8"/>
      <c r="L153" s="8"/>
      <c r="M153" s="8"/>
    </row>
    <row r="154" spans="3:13">
      <c r="C154" s="12" t="s">
        <v>602</v>
      </c>
      <c r="D154" s="12" t="s">
        <v>392</v>
      </c>
      <c r="E154" s="12">
        <v>4.117689493154128E-2</v>
      </c>
      <c r="F154" s="12">
        <v>-4.5306972323598353</v>
      </c>
      <c r="G154" s="12">
        <v>0.28499999999999998</v>
      </c>
      <c r="H154" s="21"/>
      <c r="I154" s="13"/>
      <c r="J154" s="13"/>
      <c r="K154" s="8"/>
      <c r="L154" s="8"/>
      <c r="M154" s="8"/>
    </row>
    <row r="155" spans="3:13">
      <c r="C155" s="12" t="s">
        <v>610</v>
      </c>
      <c r="D155" s="12" t="s">
        <v>442</v>
      </c>
      <c r="E155" s="12">
        <v>2.914153180265287E-2</v>
      </c>
      <c r="F155" s="12">
        <v>-1.5728896684205813</v>
      </c>
      <c r="G155" s="12">
        <v>1</v>
      </c>
      <c r="H155" s="21"/>
      <c r="I155" s="13"/>
      <c r="J155" s="13"/>
      <c r="K155" s="8"/>
      <c r="L155" s="8"/>
      <c r="M155" s="8"/>
    </row>
    <row r="156" spans="3:13">
      <c r="C156" s="20" t="s">
        <v>672</v>
      </c>
      <c r="D156" s="20"/>
      <c r="E156" s="20"/>
      <c r="F156" s="20"/>
      <c r="G156" s="20"/>
      <c r="H156" s="21"/>
      <c r="I156" s="13"/>
      <c r="J156" s="13"/>
      <c r="K156" s="8"/>
      <c r="L156" s="8"/>
      <c r="M156" s="8"/>
    </row>
    <row r="157" spans="3:13">
      <c r="C157" s="12" t="s">
        <v>631</v>
      </c>
      <c r="D157" s="12" t="s">
        <v>632</v>
      </c>
      <c r="E157" s="12" t="s">
        <v>633</v>
      </c>
      <c r="F157" s="12" t="s">
        <v>637</v>
      </c>
      <c r="G157" s="12" t="s">
        <v>634</v>
      </c>
      <c r="H157" s="21"/>
      <c r="I157" s="13"/>
      <c r="J157" s="13"/>
      <c r="K157" s="8"/>
      <c r="L157" s="8"/>
      <c r="M157" s="8"/>
    </row>
    <row r="158" spans="3:13">
      <c r="C158" s="22" t="s">
        <v>660</v>
      </c>
      <c r="D158" s="22"/>
      <c r="E158" s="22"/>
      <c r="F158" s="22"/>
      <c r="G158" s="22" t="s">
        <v>584</v>
      </c>
      <c r="H158" s="21"/>
      <c r="I158" s="13"/>
      <c r="J158" s="13"/>
      <c r="K158" s="8"/>
      <c r="L158" s="8"/>
      <c r="M158" s="8"/>
    </row>
    <row r="159" spans="3:13" ht="15">
      <c r="C159" s="18" t="s">
        <v>616</v>
      </c>
      <c r="D159" s="18" t="s">
        <v>57</v>
      </c>
      <c r="E159" s="18">
        <v>8.6245750854479261E-2</v>
      </c>
      <c r="F159" s="18">
        <v>0.7743395204333825</v>
      </c>
      <c r="G159" s="18">
        <v>5970.8249999999998</v>
      </c>
      <c r="H159" s="21"/>
      <c r="I159" s="21"/>
      <c r="J159" s="13"/>
      <c r="K159" s="8"/>
      <c r="L159" s="8"/>
      <c r="M159" s="8"/>
    </row>
    <row r="160" spans="3:13" ht="15">
      <c r="C160" s="18" t="s">
        <v>593</v>
      </c>
      <c r="D160" s="18" t="s">
        <v>68</v>
      </c>
      <c r="E160" s="18">
        <v>2.3660967940951665E-2</v>
      </c>
      <c r="F160" s="18">
        <v>2.0152117541672774</v>
      </c>
      <c r="G160" s="19">
        <v>627.82499999999993</v>
      </c>
      <c r="H160" s="21"/>
      <c r="I160" s="21"/>
      <c r="J160" s="13"/>
      <c r="K160" s="8"/>
      <c r="L160" s="8"/>
      <c r="M160" s="8"/>
    </row>
    <row r="161" spans="3:13" ht="15">
      <c r="C161" s="18" t="s">
        <v>599</v>
      </c>
      <c r="D161" s="18" t="s">
        <v>204</v>
      </c>
      <c r="E161" s="18">
        <v>1.5867158211275757E-2</v>
      </c>
      <c r="F161" s="18">
        <v>0.82156266587180327</v>
      </c>
      <c r="G161" s="18">
        <v>3243.7774999999997</v>
      </c>
      <c r="H161" s="21"/>
      <c r="I161" s="21"/>
      <c r="J161" s="13"/>
      <c r="K161" s="8"/>
      <c r="L161" s="8"/>
      <c r="M161" s="8"/>
    </row>
    <row r="162" spans="3:13" ht="15">
      <c r="C162" s="18" t="s">
        <v>588</v>
      </c>
      <c r="D162" s="18" t="s">
        <v>213</v>
      </c>
      <c r="E162" s="18">
        <v>1.7119540482847439E-4</v>
      </c>
      <c r="F162" s="18">
        <v>1.5056182573905104</v>
      </c>
      <c r="G162" s="19">
        <v>1099.355</v>
      </c>
      <c r="H162" s="21"/>
      <c r="I162" s="21"/>
      <c r="J162" s="13"/>
      <c r="K162" s="8"/>
      <c r="L162" s="8"/>
      <c r="M162" s="8"/>
    </row>
    <row r="163" spans="3:13" ht="15">
      <c r="C163" s="18" t="s">
        <v>592</v>
      </c>
      <c r="D163" s="18" t="s">
        <v>226</v>
      </c>
      <c r="E163" s="18">
        <v>5.7136261613486478E-2</v>
      </c>
      <c r="F163" s="18">
        <v>1.1064039217058201</v>
      </c>
      <c r="G163" s="18">
        <v>15413.625</v>
      </c>
      <c r="H163" s="21"/>
      <c r="I163" s="21"/>
      <c r="J163" s="13"/>
      <c r="K163" s="8"/>
      <c r="L163" s="8"/>
      <c r="M163" s="8"/>
    </row>
    <row r="164" spans="3:13" ht="15">
      <c r="C164" s="18" t="s">
        <v>604</v>
      </c>
      <c r="D164" s="18" t="s">
        <v>295</v>
      </c>
      <c r="E164" s="18">
        <v>5.3604301966980752E-2</v>
      </c>
      <c r="F164" s="18">
        <v>0.72869534505603106</v>
      </c>
      <c r="G164" s="18">
        <v>3365.68</v>
      </c>
      <c r="H164" s="21"/>
      <c r="I164" s="21"/>
      <c r="J164" s="21"/>
    </row>
    <row r="165" spans="3:13" ht="15">
      <c r="C165" s="18" t="s">
        <v>617</v>
      </c>
      <c r="D165" s="18" t="s">
        <v>279</v>
      </c>
      <c r="E165" s="18">
        <v>1.9460798882266699E-2</v>
      </c>
      <c r="F165" s="18">
        <v>0.70640703000266925</v>
      </c>
      <c r="G165" s="18">
        <v>59.052499999999995</v>
      </c>
      <c r="H165" s="21"/>
      <c r="I165" s="21"/>
      <c r="J165" s="21"/>
    </row>
    <row r="166" spans="3:13" ht="15">
      <c r="C166" s="18" t="s">
        <v>596</v>
      </c>
      <c r="D166" s="18" t="s">
        <v>309</v>
      </c>
      <c r="E166" s="18">
        <v>4.5114416440858261E-3</v>
      </c>
      <c r="F166" s="18">
        <v>1.7770627018567764</v>
      </c>
      <c r="G166" s="18">
        <v>154.10749999999999</v>
      </c>
      <c r="H166" s="21"/>
      <c r="I166" s="21"/>
      <c r="J166" s="21"/>
    </row>
    <row r="167" spans="3:13" ht="15">
      <c r="C167" s="18" t="s">
        <v>589</v>
      </c>
      <c r="D167" s="18" t="s">
        <v>322</v>
      </c>
      <c r="E167" s="18">
        <v>2.3298453458741606E-3</v>
      </c>
      <c r="F167" s="18">
        <v>1.3984780192232118</v>
      </c>
      <c r="G167" s="19">
        <v>344.61500000000001</v>
      </c>
      <c r="H167" s="21"/>
      <c r="I167" s="21"/>
      <c r="J167" s="21"/>
    </row>
    <row r="168" spans="3:13" ht="15">
      <c r="C168" s="18" t="s">
        <v>587</v>
      </c>
      <c r="D168" s="18" t="s">
        <v>368</v>
      </c>
      <c r="E168" s="18">
        <v>3.6091679428868137E-2</v>
      </c>
      <c r="F168" s="18">
        <v>1.6766470344842013</v>
      </c>
      <c r="G168" s="19">
        <v>7343.6474999999991</v>
      </c>
      <c r="H168" s="21"/>
      <c r="I168" s="21"/>
      <c r="J168" s="21"/>
    </row>
    <row r="169" spans="3:13" ht="15">
      <c r="C169" s="18" t="s">
        <v>586</v>
      </c>
      <c r="D169" s="18" t="s">
        <v>403</v>
      </c>
      <c r="E169" s="18">
        <v>3.8726333574576311E-3</v>
      </c>
      <c r="F169" s="18">
        <v>1.2631513656668001</v>
      </c>
      <c r="G169" s="19">
        <v>2405.415</v>
      </c>
      <c r="H169" s="21"/>
      <c r="I169" s="21"/>
      <c r="J169" s="21"/>
    </row>
    <row r="170" spans="3:13" ht="15">
      <c r="C170" s="18" t="s">
        <v>591</v>
      </c>
      <c r="D170" s="18" t="s">
        <v>11</v>
      </c>
      <c r="E170" s="18">
        <v>1.0910062541665516E-3</v>
      </c>
      <c r="F170" s="18">
        <v>2.2564496542321399</v>
      </c>
      <c r="G170" s="18">
        <v>40.112499999999997</v>
      </c>
      <c r="H170" s="21"/>
      <c r="I170" s="21"/>
      <c r="J170" s="21"/>
    </row>
    <row r="171" spans="3:13" ht="15">
      <c r="C171" s="18" t="s">
        <v>590</v>
      </c>
      <c r="D171" s="18" t="s">
        <v>468</v>
      </c>
      <c r="E171" s="18">
        <v>2.0442316102048164E-2</v>
      </c>
      <c r="F171" s="18">
        <v>1.5833121737624556</v>
      </c>
      <c r="G171" s="18">
        <v>174.73750000000001</v>
      </c>
      <c r="H171" s="21"/>
      <c r="I171" s="21"/>
      <c r="J171" s="21"/>
    </row>
    <row r="172" spans="3:13" ht="15">
      <c r="C172" s="18" t="s">
        <v>611</v>
      </c>
      <c r="D172" s="18" t="s">
        <v>485</v>
      </c>
      <c r="E172" s="18">
        <v>5.5315488659103546E-2</v>
      </c>
      <c r="F172" s="18">
        <v>1.2420389012951416</v>
      </c>
      <c r="G172" s="18">
        <v>52.185000000000002</v>
      </c>
      <c r="H172" s="21"/>
      <c r="I172" s="21"/>
      <c r="J172" s="21"/>
    </row>
    <row r="173" spans="3:13">
      <c r="C173" s="22" t="s">
        <v>661</v>
      </c>
      <c r="D173" s="22"/>
      <c r="E173" s="22"/>
      <c r="F173" s="22"/>
      <c r="G173" s="22" t="s">
        <v>584</v>
      </c>
    </row>
    <row r="174" spans="3:13" ht="15">
      <c r="C174" s="15" t="s">
        <v>622</v>
      </c>
      <c r="D174" s="15" t="s">
        <v>44</v>
      </c>
      <c r="E174" s="15">
        <v>0.98881783002161883</v>
      </c>
      <c r="F174" s="15">
        <v>-3.9062283591674908E-3</v>
      </c>
      <c r="G174" s="15">
        <v>22689.635000000002</v>
      </c>
      <c r="H174" s="8"/>
    </row>
    <row r="175" spans="3:13" ht="15">
      <c r="C175" s="15" t="s">
        <v>595</v>
      </c>
      <c r="D175" s="15" t="s">
        <v>33</v>
      </c>
      <c r="E175" s="15">
        <v>0.27405657327897148</v>
      </c>
      <c r="F175" s="15">
        <v>0.68841135819960553</v>
      </c>
      <c r="G175" s="15">
        <v>177.07250000000002</v>
      </c>
      <c r="H175" s="8"/>
    </row>
    <row r="176" spans="3:13" ht="15">
      <c r="C176" s="15" t="s">
        <v>600</v>
      </c>
      <c r="D176" s="15" t="s">
        <v>158</v>
      </c>
      <c r="E176" s="15">
        <v>8.5261809174765349E-2</v>
      </c>
      <c r="F176" s="15">
        <v>1.1186790768280306</v>
      </c>
      <c r="G176" s="15">
        <v>515.5474999999999</v>
      </c>
      <c r="H176" s="8"/>
    </row>
    <row r="177" spans="3:8" ht="15">
      <c r="C177" s="15" t="s">
        <v>614</v>
      </c>
      <c r="D177" s="15" t="s">
        <v>194</v>
      </c>
      <c r="E177" s="15">
        <v>0.29555265232933509</v>
      </c>
      <c r="F177" s="15">
        <v>-0.59128010287089094</v>
      </c>
      <c r="G177" s="15">
        <v>12.342499999999999</v>
      </c>
      <c r="H177" s="8"/>
    </row>
    <row r="178" spans="3:8" ht="15">
      <c r="C178" s="15" t="s">
        <v>599</v>
      </c>
      <c r="D178" s="15" t="s">
        <v>200</v>
      </c>
      <c r="E178" s="15">
        <v>0.19650171072946138</v>
      </c>
      <c r="F178" s="15">
        <v>0.35601980687964635</v>
      </c>
      <c r="G178" s="15">
        <v>19.7775</v>
      </c>
      <c r="H178" s="8"/>
    </row>
    <row r="179" spans="3:8" ht="15">
      <c r="C179" s="15" t="s">
        <v>613</v>
      </c>
      <c r="D179" s="15" t="s">
        <v>264</v>
      </c>
      <c r="E179" s="15">
        <v>0.94188589419179103</v>
      </c>
      <c r="F179" s="15">
        <v>3.1736609189975298E-2</v>
      </c>
      <c r="G179" s="15">
        <v>83.762500000000003</v>
      </c>
      <c r="H179" s="8"/>
    </row>
    <row r="180" spans="3:8" ht="15">
      <c r="C180" s="15" t="s">
        <v>604</v>
      </c>
      <c r="D180" s="15" t="s">
        <v>281</v>
      </c>
      <c r="E180" s="15">
        <v>0.44215010891251455</v>
      </c>
      <c r="F180" s="15">
        <v>-0.52511374177281656</v>
      </c>
      <c r="G180" s="15">
        <v>8.08</v>
      </c>
      <c r="H180" s="8"/>
    </row>
    <row r="181" spans="3:8" ht="15">
      <c r="C181" s="15" t="s">
        <v>587</v>
      </c>
      <c r="D181" s="15" t="s">
        <v>372</v>
      </c>
      <c r="E181" s="15">
        <v>0.16465817651193487</v>
      </c>
      <c r="F181" s="15">
        <v>1.3095668353309884</v>
      </c>
      <c r="G181" s="15">
        <v>76.844999999999999</v>
      </c>
      <c r="H181" s="8"/>
    </row>
    <row r="182" spans="3:8" ht="15">
      <c r="C182" s="15" t="s">
        <v>602</v>
      </c>
      <c r="D182" s="15" t="s">
        <v>394</v>
      </c>
      <c r="E182" s="15">
        <v>0.97306442149849526</v>
      </c>
      <c r="F182" s="15">
        <v>2.1752278461282391E-2</v>
      </c>
      <c r="G182" s="15">
        <v>254.10249999999999</v>
      </c>
      <c r="H182" s="8"/>
    </row>
    <row r="183" spans="3:8" ht="15">
      <c r="C183" s="15" t="s">
        <v>603</v>
      </c>
      <c r="D183" s="15" t="s">
        <v>524</v>
      </c>
      <c r="E183" s="15">
        <v>0.32997251029181013</v>
      </c>
      <c r="F183" s="15">
        <v>-0.53076814820340867</v>
      </c>
      <c r="G183" s="15">
        <v>22.987499999999997</v>
      </c>
      <c r="H183" s="8"/>
    </row>
    <row r="184" spans="3:8" ht="15">
      <c r="C184" s="15" t="s">
        <v>605</v>
      </c>
      <c r="D184" s="15" t="s">
        <v>518</v>
      </c>
      <c r="E184" s="15">
        <v>0.19828745806835127</v>
      </c>
      <c r="F184" s="15">
        <v>-0.6939149748653185</v>
      </c>
      <c r="G184" s="15">
        <v>3.6225000000000005</v>
      </c>
      <c r="H184" s="8"/>
    </row>
    <row r="185" spans="3:8">
      <c r="C185" s="22" t="s">
        <v>662</v>
      </c>
      <c r="D185" s="22"/>
      <c r="E185" s="22"/>
      <c r="F185" s="22"/>
      <c r="G185" s="22" t="s">
        <v>639</v>
      </c>
      <c r="H185" s="8"/>
    </row>
    <row r="186" spans="3:8" ht="15">
      <c r="C186" s="15" t="s">
        <v>616</v>
      </c>
      <c r="D186" s="15" t="s">
        <v>57</v>
      </c>
      <c r="E186" s="15">
        <v>0.77923191668125225</v>
      </c>
      <c r="F186" s="15">
        <v>-0.12108964540488737</v>
      </c>
      <c r="G186" s="15">
        <v>3237.415</v>
      </c>
      <c r="H186" s="8"/>
    </row>
    <row r="187" spans="3:8" ht="15">
      <c r="C187" s="15" t="s">
        <v>593</v>
      </c>
      <c r="D187" s="15" t="s">
        <v>68</v>
      </c>
      <c r="E187" s="15">
        <v>1.1646116229878276E-2</v>
      </c>
      <c r="F187" s="15">
        <v>1.5425255098749091</v>
      </c>
      <c r="G187" s="15">
        <v>454.65999999999997</v>
      </c>
    </row>
    <row r="188" spans="3:8" ht="15">
      <c r="C188" s="15" t="s">
        <v>599</v>
      </c>
      <c r="D188" s="15" t="s">
        <v>204</v>
      </c>
      <c r="E188" s="15">
        <v>0.38930422715633128</v>
      </c>
      <c r="F188" s="15">
        <v>0.20328472160029784</v>
      </c>
      <c r="G188" s="15">
        <v>2112.5625</v>
      </c>
    </row>
    <row r="189" spans="3:8" ht="15">
      <c r="C189" s="15" t="s">
        <v>588</v>
      </c>
      <c r="D189" s="15" t="s">
        <v>213</v>
      </c>
      <c r="E189" s="15">
        <v>1.268208919958883E-3</v>
      </c>
      <c r="F189" s="15">
        <v>1.1147154707140057</v>
      </c>
      <c r="G189" s="15">
        <v>841.78750000000002</v>
      </c>
    </row>
    <row r="190" spans="3:8" ht="15">
      <c r="C190" s="15" t="s">
        <v>592</v>
      </c>
      <c r="D190" s="15" t="s">
        <v>226</v>
      </c>
      <c r="E190" s="15">
        <v>0.31328968913219157</v>
      </c>
      <c r="F190" s="15">
        <v>0.53862700843191325</v>
      </c>
      <c r="G190" s="15">
        <v>10367.810000000001</v>
      </c>
    </row>
    <row r="191" spans="3:8" ht="15">
      <c r="C191" s="15" t="s">
        <v>604</v>
      </c>
      <c r="D191" s="15" t="s">
        <v>295</v>
      </c>
      <c r="E191" s="15">
        <v>0.88617709442853454</v>
      </c>
      <c r="F191" s="15">
        <v>-6.9820432260374848E-2</v>
      </c>
      <c r="G191" s="15">
        <v>1954.28</v>
      </c>
    </row>
    <row r="192" spans="3:8" ht="15">
      <c r="C192" s="15" t="s">
        <v>617</v>
      </c>
      <c r="D192" s="15" t="s">
        <v>279</v>
      </c>
      <c r="E192" s="15">
        <v>0.16225706932279652</v>
      </c>
      <c r="F192" s="15">
        <v>0.50438758806996886</v>
      </c>
      <c r="G192" s="15">
        <v>51.314999999999998</v>
      </c>
    </row>
    <row r="193" spans="3:7" ht="15">
      <c r="C193" s="15" t="s">
        <v>596</v>
      </c>
      <c r="D193" s="15" t="s">
        <v>309</v>
      </c>
      <c r="E193" s="15">
        <v>1.2148060356463994E-2</v>
      </c>
      <c r="F193" s="15">
        <v>0.68730552102459974</v>
      </c>
      <c r="G193" s="15">
        <v>72.337500000000006</v>
      </c>
    </row>
    <row r="194" spans="3:7" ht="15">
      <c r="C194" s="15" t="s">
        <v>589</v>
      </c>
      <c r="D194" s="15" t="s">
        <v>322</v>
      </c>
      <c r="E194" s="15">
        <v>3.1167068478492887E-2</v>
      </c>
      <c r="F194" s="15">
        <v>1.5506032060904853</v>
      </c>
      <c r="G194" s="15">
        <v>381.29750000000001</v>
      </c>
    </row>
    <row r="195" spans="3:7" ht="15">
      <c r="C195" s="15" t="s">
        <v>587</v>
      </c>
      <c r="D195" s="15" t="s">
        <v>368</v>
      </c>
      <c r="E195" s="15">
        <v>5.2796934691405235E-2</v>
      </c>
      <c r="F195" s="15">
        <v>1.394188814574415</v>
      </c>
      <c r="G195" s="15">
        <v>6080.4849999999997</v>
      </c>
    </row>
    <row r="196" spans="3:7" ht="15">
      <c r="C196" s="15" t="s">
        <v>620</v>
      </c>
      <c r="D196" s="15" t="s">
        <v>403</v>
      </c>
      <c r="E196" s="15">
        <v>2.7986394705529958E-3</v>
      </c>
      <c r="F196" s="15">
        <v>0.7746811420124553</v>
      </c>
      <c r="G196" s="15">
        <v>1718.78</v>
      </c>
    </row>
    <row r="197" spans="3:7" ht="15">
      <c r="C197" s="15" t="s">
        <v>591</v>
      </c>
      <c r="D197" s="15" t="s">
        <v>11</v>
      </c>
      <c r="E197" s="15">
        <v>1.0388701412428248E-3</v>
      </c>
      <c r="F197" s="15">
        <v>2.4741901767615948</v>
      </c>
      <c r="G197" s="15">
        <v>46.424999999999997</v>
      </c>
    </row>
    <row r="198" spans="3:7" ht="15">
      <c r="C198" s="15" t="s">
        <v>590</v>
      </c>
      <c r="D198" s="15" t="s">
        <v>468</v>
      </c>
      <c r="E198" s="15">
        <v>2.8434241629203064E-3</v>
      </c>
      <c r="F198" s="15">
        <v>1.5326849192135572</v>
      </c>
      <c r="G198" s="15">
        <v>169.64499999999998</v>
      </c>
    </row>
    <row r="199" spans="3:7" ht="15">
      <c r="C199" s="15" t="s">
        <v>611</v>
      </c>
      <c r="D199" s="15" t="s">
        <v>485</v>
      </c>
      <c r="E199" s="15">
        <v>0.13946599664856416</v>
      </c>
      <c r="F199" s="15">
        <v>0.67082469364906239</v>
      </c>
      <c r="G199" s="15">
        <v>35.047499999999999</v>
      </c>
    </row>
    <row r="200" spans="3:7">
      <c r="C200" s="22" t="s">
        <v>663</v>
      </c>
      <c r="D200" s="22"/>
      <c r="E200" s="22"/>
      <c r="F200" s="22"/>
      <c r="G200" s="22" t="s">
        <v>639</v>
      </c>
    </row>
    <row r="201" spans="3:7" ht="15">
      <c r="C201" s="15" t="s">
        <v>622</v>
      </c>
      <c r="D201" s="15" t="s">
        <v>44</v>
      </c>
      <c r="E201" s="15">
        <v>3.4310705862197641E-4</v>
      </c>
      <c r="F201" s="15">
        <v>-2.0452525560165196</v>
      </c>
      <c r="G201" s="15">
        <v>5541.3</v>
      </c>
    </row>
    <row r="202" spans="3:7" ht="15">
      <c r="C202" s="15" t="s">
        <v>595</v>
      </c>
      <c r="D202" s="15" t="s">
        <v>33</v>
      </c>
      <c r="E202" s="15">
        <v>9.1462835731480438E-2</v>
      </c>
      <c r="F202" s="15">
        <v>-0.94934806646767989</v>
      </c>
      <c r="G202" s="15">
        <v>57.282499999999999</v>
      </c>
    </row>
    <row r="203" spans="3:7" ht="15">
      <c r="C203" s="15" t="s">
        <v>600</v>
      </c>
      <c r="D203" s="15" t="s">
        <v>158</v>
      </c>
      <c r="E203" s="15">
        <v>0.17654255164005028</v>
      </c>
      <c r="F203" s="15">
        <v>0.58638718664524647</v>
      </c>
      <c r="G203" s="15">
        <v>359.66499999999996</v>
      </c>
    </row>
    <row r="204" spans="3:7" ht="15">
      <c r="C204" s="15" t="s">
        <v>614</v>
      </c>
      <c r="D204" s="15" t="s">
        <v>194</v>
      </c>
      <c r="E204" s="15">
        <v>0.13586197424657842</v>
      </c>
      <c r="F204" s="15">
        <v>-1.1462025914117426</v>
      </c>
      <c r="G204" s="15">
        <v>8.379999999999999</v>
      </c>
    </row>
    <row r="205" spans="3:7" ht="15">
      <c r="C205" s="15" t="s">
        <v>599</v>
      </c>
      <c r="D205" s="15" t="s">
        <v>200</v>
      </c>
      <c r="E205" s="15">
        <v>1.1101034039304689E-2</v>
      </c>
      <c r="F205" s="15">
        <v>-0.80162016479059028</v>
      </c>
      <c r="G205" s="15">
        <v>8.9124999999999996</v>
      </c>
    </row>
    <row r="206" spans="3:7" ht="15">
      <c r="C206" s="15" t="s">
        <v>613</v>
      </c>
      <c r="D206" s="15" t="s">
        <v>264</v>
      </c>
      <c r="E206" s="15">
        <v>0.12222587449802123</v>
      </c>
      <c r="F206" s="15">
        <v>-0.56559192890498788</v>
      </c>
      <c r="G206" s="15">
        <v>55.734999999999999</v>
      </c>
    </row>
    <row r="207" spans="3:7" ht="15">
      <c r="C207" s="15" t="s">
        <v>604</v>
      </c>
      <c r="D207" s="15" t="s">
        <v>281</v>
      </c>
      <c r="E207" s="15">
        <v>3.2645304608017227E-2</v>
      </c>
      <c r="F207" s="15">
        <v>-2.2759239175916695</v>
      </c>
      <c r="G207" s="15">
        <v>2.4375</v>
      </c>
    </row>
    <row r="208" spans="3:7" ht="15">
      <c r="C208" s="15" t="s">
        <v>587</v>
      </c>
      <c r="D208" s="15" t="s">
        <v>372</v>
      </c>
      <c r="E208" s="15">
        <v>0.81108570836539629</v>
      </c>
      <c r="F208" s="15">
        <v>-0.17610198054133722</v>
      </c>
      <c r="G208" s="15">
        <v>27.9025</v>
      </c>
    </row>
    <row r="209" spans="3:7" ht="15">
      <c r="C209" s="15" t="s">
        <v>602</v>
      </c>
      <c r="D209" s="15" t="s">
        <v>394</v>
      </c>
      <c r="E209" s="15">
        <v>1.9694631841986412E-2</v>
      </c>
      <c r="F209" s="15">
        <v>-4.5374688654985293</v>
      </c>
      <c r="G209" s="15">
        <v>10.93</v>
      </c>
    </row>
    <row r="210" spans="3:7" ht="15">
      <c r="C210" s="15" t="s">
        <v>603</v>
      </c>
      <c r="D210" s="15" t="s">
        <v>524</v>
      </c>
      <c r="E210" s="15">
        <v>3.0791878380170248E-2</v>
      </c>
      <c r="F210" s="15">
        <v>-2.4593225012874069</v>
      </c>
      <c r="G210" s="15">
        <v>6.0100000000000007</v>
      </c>
    </row>
    <row r="211" spans="3:7" ht="15">
      <c r="C211" s="15" t="s">
        <v>605</v>
      </c>
      <c r="D211" s="15" t="s">
        <v>518</v>
      </c>
      <c r="E211" s="15">
        <v>1.4670612723223337E-2</v>
      </c>
      <c r="F211" s="15">
        <v>-1.8067414008742608</v>
      </c>
      <c r="G211" s="15">
        <v>1.6800000000000002</v>
      </c>
    </row>
    <row r="212" spans="3:7">
      <c r="C212" s="22" t="s">
        <v>664</v>
      </c>
      <c r="D212" s="22"/>
      <c r="E212" s="22"/>
      <c r="F212" s="22"/>
      <c r="G212" s="22" t="s">
        <v>642</v>
      </c>
    </row>
    <row r="213" spans="3:7" ht="15">
      <c r="C213" s="15" t="s">
        <v>616</v>
      </c>
      <c r="D213" s="15" t="s">
        <v>57</v>
      </c>
      <c r="E213" s="15">
        <v>0.4011383290203514</v>
      </c>
      <c r="F213" s="15">
        <v>0.34641261680654206</v>
      </c>
      <c r="G213" s="15">
        <v>4460.3025000000007</v>
      </c>
    </row>
    <row r="214" spans="3:7" ht="15">
      <c r="C214" s="15" t="s">
        <v>593</v>
      </c>
      <c r="D214" s="15" t="s">
        <v>68</v>
      </c>
      <c r="E214" s="15">
        <v>7.3400125135670612E-3</v>
      </c>
      <c r="F214" s="15">
        <v>1.3168739473239786</v>
      </c>
      <c r="G214" s="15">
        <v>390.73500000000001</v>
      </c>
    </row>
    <row r="215" spans="3:7" ht="15">
      <c r="C215" s="15" t="s">
        <v>599</v>
      </c>
      <c r="D215" s="15" t="s">
        <v>204</v>
      </c>
      <c r="E215" s="15">
        <v>8.7279993495434208E-2</v>
      </c>
      <c r="F215" s="15">
        <v>1.103649015223944</v>
      </c>
      <c r="G215" s="15">
        <v>3990.54</v>
      </c>
    </row>
    <row r="216" spans="3:7" ht="15">
      <c r="C216" s="15" t="s">
        <v>588</v>
      </c>
      <c r="D216" s="15" t="s">
        <v>213</v>
      </c>
      <c r="E216" s="15">
        <v>5.0145727866408455E-3</v>
      </c>
      <c r="F216" s="15">
        <v>1.3623147750317102</v>
      </c>
      <c r="G216" s="15">
        <v>1000.925</v>
      </c>
    </row>
    <row r="217" spans="3:7" ht="15">
      <c r="C217" s="15" t="s">
        <v>592</v>
      </c>
      <c r="D217" s="15" t="s">
        <v>226</v>
      </c>
      <c r="E217" s="15">
        <v>0.2333950297537406</v>
      </c>
      <c r="F217" s="15">
        <v>0.6140868499049128</v>
      </c>
      <c r="G217" s="15">
        <v>11099.605</v>
      </c>
    </row>
    <row r="218" spans="3:7" ht="15">
      <c r="C218" s="15" t="s">
        <v>604</v>
      </c>
      <c r="D218" s="15" t="s">
        <v>295</v>
      </c>
      <c r="E218" s="15">
        <v>0.23989927492232543</v>
      </c>
      <c r="F218" s="15">
        <v>0.73000964055214324</v>
      </c>
      <c r="G218" s="15">
        <v>3388.7550000000001</v>
      </c>
    </row>
    <row r="219" spans="3:7" ht="15">
      <c r="C219" s="15" t="s">
        <v>617</v>
      </c>
      <c r="D219" s="15" t="s">
        <v>279</v>
      </c>
      <c r="E219" s="15">
        <v>3.9287911720604557E-2</v>
      </c>
      <c r="F219" s="15">
        <v>2.0899950928247888</v>
      </c>
      <c r="G219" s="15">
        <v>156.10000000000002</v>
      </c>
    </row>
    <row r="220" spans="3:7" ht="15">
      <c r="C220" s="15" t="s">
        <v>596</v>
      </c>
      <c r="D220" s="15" t="s">
        <v>309</v>
      </c>
      <c r="E220" s="15">
        <v>2.9244509602374849E-3</v>
      </c>
      <c r="F220" s="15">
        <v>1.2233795079065699</v>
      </c>
      <c r="G220" s="15">
        <v>106</v>
      </c>
    </row>
    <row r="221" spans="3:7" ht="15">
      <c r="C221" s="15" t="s">
        <v>589</v>
      </c>
      <c r="D221" s="15" t="s">
        <v>322</v>
      </c>
      <c r="E221" s="15">
        <v>7.7724529649546112E-2</v>
      </c>
      <c r="F221" s="15">
        <v>1.8158331821023741</v>
      </c>
      <c r="G221" s="15">
        <v>467.40750000000003</v>
      </c>
    </row>
    <row r="222" spans="3:7" ht="15">
      <c r="C222" s="15" t="s">
        <v>587</v>
      </c>
      <c r="D222" s="15" t="s">
        <v>368</v>
      </c>
      <c r="E222" s="15">
        <v>4.7622809530904211E-5</v>
      </c>
      <c r="F222" s="15">
        <v>0.75027282970426357</v>
      </c>
      <c r="G222" s="15">
        <v>3886.0000000000005</v>
      </c>
    </row>
    <row r="223" spans="3:7" ht="15">
      <c r="C223" s="15" t="s">
        <v>620</v>
      </c>
      <c r="D223" s="15" t="s">
        <v>403</v>
      </c>
      <c r="E223" s="15">
        <v>8.613716519818139E-2</v>
      </c>
      <c r="F223" s="15">
        <v>0.84575886280778323</v>
      </c>
      <c r="G223" s="15">
        <v>1816.75</v>
      </c>
    </row>
    <row r="224" spans="3:7" ht="15">
      <c r="C224" s="15" t="s">
        <v>591</v>
      </c>
      <c r="D224" s="15" t="s">
        <v>11</v>
      </c>
      <c r="E224" s="15">
        <v>6.4998636993675182E-2</v>
      </c>
      <c r="F224" s="15">
        <v>4.8520040832327789</v>
      </c>
      <c r="G224" s="15">
        <v>247.5025</v>
      </c>
    </row>
    <row r="225" spans="3:7" ht="15">
      <c r="C225" s="15" t="s">
        <v>590</v>
      </c>
      <c r="D225" s="15" t="s">
        <v>468</v>
      </c>
      <c r="E225" s="15">
        <v>0.74691530763473024</v>
      </c>
      <c r="F225" s="15">
        <v>-4.9198590825008645E-2</v>
      </c>
      <c r="G225" s="15">
        <v>56.572500000000005</v>
      </c>
    </row>
    <row r="226" spans="3:7" ht="15">
      <c r="C226" s="15" t="s">
        <v>611</v>
      </c>
      <c r="D226" s="15" t="s">
        <v>485</v>
      </c>
      <c r="E226" s="15">
        <v>3.4977395617360574E-2</v>
      </c>
      <c r="F226" s="15">
        <v>2.3708000364314663</v>
      </c>
      <c r="G226" s="15">
        <v>115.58750000000001</v>
      </c>
    </row>
    <row r="227" spans="3:7">
      <c r="C227" s="22" t="s">
        <v>665</v>
      </c>
      <c r="D227" s="22"/>
      <c r="E227" s="22"/>
      <c r="F227" s="22"/>
      <c r="G227" s="22" t="s">
        <v>642</v>
      </c>
    </row>
    <row r="228" spans="3:7" ht="15">
      <c r="C228" s="15" t="s">
        <v>622</v>
      </c>
      <c r="D228" s="15" t="s">
        <v>44</v>
      </c>
      <c r="E228" s="15">
        <v>3.4158412696344418E-4</v>
      </c>
      <c r="F228" s="15">
        <v>-2.2463997310798129</v>
      </c>
      <c r="G228" s="15">
        <v>4839.7725000000009</v>
      </c>
    </row>
    <row r="229" spans="3:7" ht="15">
      <c r="C229" s="15" t="s">
        <v>595</v>
      </c>
      <c r="D229" s="15" t="s">
        <v>33</v>
      </c>
      <c r="E229" s="15">
        <v>8.3257988288752225E-3</v>
      </c>
      <c r="F229" s="15">
        <v>-2.6051781434569468</v>
      </c>
      <c r="G229" s="15">
        <v>18.13</v>
      </c>
    </row>
    <row r="230" spans="3:7" ht="15">
      <c r="C230" s="15" t="s">
        <v>600</v>
      </c>
      <c r="D230" s="15" t="s">
        <v>158</v>
      </c>
      <c r="E230" s="15">
        <v>0.89516157170497512</v>
      </c>
      <c r="F230" s="15">
        <v>4.638371993491084E-2</v>
      </c>
      <c r="G230" s="15">
        <v>246.36999999999998</v>
      </c>
    </row>
    <row r="231" spans="3:7" ht="15">
      <c r="C231" s="15" t="s">
        <v>614</v>
      </c>
      <c r="D231" s="15" t="s">
        <v>194</v>
      </c>
      <c r="E231" s="15">
        <v>1.7067003465042221E-2</v>
      </c>
      <c r="F231" s="15">
        <v>-3.3749678992527592</v>
      </c>
      <c r="G231" s="15">
        <v>1.8225</v>
      </c>
    </row>
    <row r="232" spans="3:7" ht="15">
      <c r="C232" s="15" t="s">
        <v>599</v>
      </c>
      <c r="D232" s="15" t="s">
        <v>200</v>
      </c>
      <c r="E232" s="15">
        <v>0.30592082244428498</v>
      </c>
      <c r="F232" s="15">
        <v>-0.68954005546229069</v>
      </c>
      <c r="G232" s="15">
        <v>9.6325000000000003</v>
      </c>
    </row>
    <row r="233" spans="3:7" ht="15">
      <c r="C233" s="15" t="s">
        <v>613</v>
      </c>
      <c r="D233" s="15" t="s">
        <v>264</v>
      </c>
      <c r="E233" s="15">
        <v>1.8733954399860573E-4</v>
      </c>
      <c r="F233" s="15">
        <v>-1.6096079143594855</v>
      </c>
      <c r="G233" s="15">
        <v>26.94</v>
      </c>
    </row>
    <row r="234" spans="3:7" ht="15">
      <c r="C234" s="15" t="s">
        <v>604</v>
      </c>
      <c r="D234" s="15" t="s">
        <v>281</v>
      </c>
      <c r="E234" s="15">
        <v>0.11097388620538313</v>
      </c>
      <c r="F234" s="15">
        <v>-1.0545668369301511</v>
      </c>
      <c r="G234" s="15">
        <v>5.61</v>
      </c>
    </row>
    <row r="235" spans="3:7" ht="15">
      <c r="C235" s="15" t="s">
        <v>587</v>
      </c>
      <c r="D235" s="15" t="s">
        <v>372</v>
      </c>
      <c r="E235" s="15">
        <v>0.20687167603640066</v>
      </c>
      <c r="F235" s="15">
        <v>-1.1252865888315611</v>
      </c>
      <c r="G235" s="15">
        <v>14.150000000000002</v>
      </c>
    </row>
    <row r="236" spans="3:7" ht="15">
      <c r="C236" s="15" t="s">
        <v>602</v>
      </c>
      <c r="D236" s="15" t="s">
        <v>394</v>
      </c>
      <c r="E236" s="15">
        <v>2.3293409016748898E-2</v>
      </c>
      <c r="F236" s="15">
        <v>-3.5592637777331446</v>
      </c>
      <c r="G236" s="15">
        <v>21.157499999999999</v>
      </c>
    </row>
    <row r="237" spans="3:7" ht="15">
      <c r="C237" s="15" t="s">
        <v>603</v>
      </c>
      <c r="D237" s="15" t="s">
        <v>524</v>
      </c>
      <c r="E237" s="15">
        <v>0.22476300213021339</v>
      </c>
      <c r="F237" s="15">
        <v>-1.0416117562704652</v>
      </c>
      <c r="G237" s="15">
        <v>16.317500000000003</v>
      </c>
    </row>
    <row r="238" spans="3:7" ht="15">
      <c r="C238" s="15" t="s">
        <v>605</v>
      </c>
      <c r="D238" s="15" t="s">
        <v>518</v>
      </c>
      <c r="E238" s="15">
        <v>0.60252689893352041</v>
      </c>
      <c r="F238" s="15">
        <v>-0.27786944699673577</v>
      </c>
      <c r="G238" s="15">
        <v>4.8375000000000004</v>
      </c>
    </row>
    <row r="239" spans="3:7">
      <c r="C239" s="22" t="s">
        <v>666</v>
      </c>
      <c r="D239" s="22"/>
      <c r="E239" s="22"/>
      <c r="F239" s="22"/>
      <c r="G239" s="22" t="s">
        <v>644</v>
      </c>
    </row>
    <row r="240" spans="3:7" ht="15">
      <c r="C240" s="15" t="s">
        <v>616</v>
      </c>
      <c r="D240" s="15" t="s">
        <v>57</v>
      </c>
      <c r="E240" s="15">
        <v>1.1160860714475159E-3</v>
      </c>
      <c r="F240" s="15">
        <v>1.9666229341208599</v>
      </c>
      <c r="G240" s="15">
        <v>12749.352500000001</v>
      </c>
    </row>
    <row r="241" spans="3:8" ht="15">
      <c r="C241" s="15" t="s">
        <v>593</v>
      </c>
      <c r="D241" s="15" t="s">
        <v>68</v>
      </c>
      <c r="E241" s="15">
        <v>0.11289500417702</v>
      </c>
      <c r="F241" s="15">
        <v>1.5832919488614512</v>
      </c>
      <c r="G241" s="15">
        <v>435.86750000000006</v>
      </c>
    </row>
    <row r="242" spans="3:8" ht="15">
      <c r="C242" s="15" t="s">
        <v>599</v>
      </c>
      <c r="D242" s="15" t="s">
        <v>204</v>
      </c>
      <c r="E242" s="15">
        <v>2.4317860311233303E-2</v>
      </c>
      <c r="F242" s="15">
        <v>1.3000981032238292</v>
      </c>
      <c r="G242" s="15">
        <v>4231.8850000000002</v>
      </c>
    </row>
    <row r="243" spans="3:8" ht="15">
      <c r="C243" s="15" t="s">
        <v>588</v>
      </c>
      <c r="D243" s="15" t="s">
        <v>213</v>
      </c>
      <c r="E243" s="15">
        <v>4.5360326819876007E-3</v>
      </c>
      <c r="F243" s="15">
        <v>1.3887525447157893</v>
      </c>
      <c r="G243" s="15">
        <v>945.94749999999999</v>
      </c>
    </row>
    <row r="244" spans="3:8" ht="15">
      <c r="C244" s="15" t="s">
        <v>592</v>
      </c>
      <c r="D244" s="15" t="s">
        <v>226</v>
      </c>
      <c r="E244" s="15">
        <v>3.1292629385989687E-2</v>
      </c>
      <c r="F244" s="15">
        <v>1.2147285225840143</v>
      </c>
      <c r="G244" s="15">
        <v>15545.057500000001</v>
      </c>
    </row>
    <row r="245" spans="3:8" ht="15">
      <c r="C245" s="15" t="s">
        <v>604</v>
      </c>
      <c r="D245" s="15" t="s">
        <v>295</v>
      </c>
      <c r="E245" s="15">
        <v>2.536161524657481E-2</v>
      </c>
      <c r="F245" s="15">
        <v>1.4082904882222478</v>
      </c>
      <c r="G245" s="15">
        <v>5045.5550000000003</v>
      </c>
    </row>
    <row r="246" spans="3:8" ht="15">
      <c r="C246" s="15" t="s">
        <v>617</v>
      </c>
      <c r="D246" s="15" t="s">
        <v>279</v>
      </c>
      <c r="E246" s="15">
        <v>3.3419694733778413E-2</v>
      </c>
      <c r="F246" s="15">
        <v>2.7306695833087402</v>
      </c>
      <c r="G246" s="15">
        <v>225.215</v>
      </c>
    </row>
    <row r="247" spans="3:8" ht="15">
      <c r="C247" s="15" t="s">
        <v>596</v>
      </c>
      <c r="D247" s="15" t="s">
        <v>309</v>
      </c>
      <c r="E247" s="15">
        <v>0.34167996167140458</v>
      </c>
      <c r="F247" s="15">
        <v>-0.26010204554917948</v>
      </c>
      <c r="G247" s="15">
        <v>35.090000000000003</v>
      </c>
    </row>
    <row r="248" spans="3:8" ht="15">
      <c r="C248" s="15" t="s">
        <v>589</v>
      </c>
      <c r="D248" s="15" t="s">
        <v>322</v>
      </c>
      <c r="E248" s="15">
        <v>6.0501590479475854E-3</v>
      </c>
      <c r="F248" s="15">
        <v>1.6784268191078535</v>
      </c>
      <c r="G248" s="15">
        <v>392.3125</v>
      </c>
    </row>
    <row r="249" spans="3:8" ht="15">
      <c r="C249" s="15" t="s">
        <v>587</v>
      </c>
      <c r="D249" s="15" t="s">
        <v>368</v>
      </c>
      <c r="E249" s="15">
        <v>0.13881960385837422</v>
      </c>
      <c r="F249" s="15">
        <v>0.8595695326726992</v>
      </c>
      <c r="G249" s="15">
        <v>3894.45</v>
      </c>
    </row>
    <row r="250" spans="3:8" ht="15">
      <c r="C250" s="15" t="s">
        <v>620</v>
      </c>
      <c r="D250" s="15" t="s">
        <v>403</v>
      </c>
      <c r="E250" s="15">
        <v>7.9067135162926693E-3</v>
      </c>
      <c r="F250" s="15">
        <v>0.87416024008900539</v>
      </c>
      <c r="G250" s="15">
        <v>1718.2674999999999</v>
      </c>
    </row>
    <row r="251" spans="3:8" ht="15">
      <c r="C251" s="15" t="s">
        <v>591</v>
      </c>
      <c r="D251" s="15" t="s">
        <v>11</v>
      </c>
      <c r="E251" s="15">
        <v>1.0352919131858075E-2</v>
      </c>
      <c r="F251" s="15">
        <v>4.3828630931472716</v>
      </c>
      <c r="G251" s="15">
        <v>165.02500000000001</v>
      </c>
    </row>
    <row r="252" spans="3:8" ht="15">
      <c r="C252" s="15" t="s">
        <v>590</v>
      </c>
      <c r="D252" s="15" t="s">
        <v>468</v>
      </c>
      <c r="E252" s="15">
        <v>3.7137583964595593E-2</v>
      </c>
      <c r="F252" s="15">
        <v>-0.68201898054722521</v>
      </c>
      <c r="G252" s="15">
        <v>33.877499999999998</v>
      </c>
    </row>
    <row r="253" spans="3:8" ht="15">
      <c r="C253" s="15" t="s">
        <v>611</v>
      </c>
      <c r="D253" s="15" t="s">
        <v>485</v>
      </c>
      <c r="E253" s="15">
        <v>1.8181899864554714E-2</v>
      </c>
      <c r="F253" s="15">
        <v>2.3645842865859024</v>
      </c>
      <c r="G253" s="15">
        <v>106.49000000000001</v>
      </c>
    </row>
    <row r="254" spans="3:8">
      <c r="C254" s="22" t="s">
        <v>667</v>
      </c>
      <c r="D254" s="22"/>
      <c r="E254" s="22"/>
      <c r="F254" s="22"/>
      <c r="G254" s="22" t="s">
        <v>644</v>
      </c>
    </row>
    <row r="255" spans="3:8" ht="15">
      <c r="C255" s="15" t="s">
        <v>622</v>
      </c>
      <c r="D255" s="15" t="s">
        <v>44</v>
      </c>
      <c r="E255" s="15">
        <v>2.2748639717656227E-2</v>
      </c>
      <c r="F255" s="15">
        <v>-1.0698615156068101</v>
      </c>
      <c r="G255" s="15">
        <v>10157.549999999999</v>
      </c>
      <c r="H255" s="14"/>
    </row>
    <row r="256" spans="3:8" ht="15">
      <c r="C256" s="15" t="s">
        <v>595</v>
      </c>
      <c r="D256" s="15" t="s">
        <v>33</v>
      </c>
      <c r="E256" s="15">
        <v>4.8548458414123773E-3</v>
      </c>
      <c r="F256" s="15">
        <v>-4.3476037936941765</v>
      </c>
      <c r="G256" s="15">
        <v>5.04</v>
      </c>
      <c r="H256" s="17"/>
    </row>
    <row r="257" spans="3:8" ht="15">
      <c r="C257" s="15" t="s">
        <v>600</v>
      </c>
      <c r="D257" s="15" t="s">
        <v>158</v>
      </c>
      <c r="E257" s="15">
        <v>6.8659148346755907E-3</v>
      </c>
      <c r="F257" s="15">
        <v>-1.2265147044208273</v>
      </c>
      <c r="G257" s="15">
        <v>94.857500000000002</v>
      </c>
      <c r="H257" s="17"/>
    </row>
    <row r="258" spans="3:8" ht="15">
      <c r="C258" s="15" t="s">
        <v>614</v>
      </c>
      <c r="D258" s="15" t="s">
        <v>194</v>
      </c>
      <c r="E258" s="15">
        <v>0.13639001034474299</v>
      </c>
      <c r="F258" s="15">
        <v>-0.97951846576252755</v>
      </c>
      <c r="G258" s="15">
        <v>8.8674999999999997</v>
      </c>
      <c r="H258" s="26"/>
    </row>
    <row r="259" spans="3:8" ht="15">
      <c r="C259" s="15" t="s">
        <v>599</v>
      </c>
      <c r="D259" s="15" t="s">
        <v>200</v>
      </c>
      <c r="E259" s="15">
        <v>1.8251637003969666E-3</v>
      </c>
      <c r="F259" s="15">
        <v>-1.3675060434320796</v>
      </c>
      <c r="G259" s="15">
        <v>5.5924999999999994</v>
      </c>
      <c r="H259" s="26"/>
    </row>
    <row r="260" spans="3:8" ht="15">
      <c r="C260" s="15" t="s">
        <v>613</v>
      </c>
      <c r="D260" s="15" t="s">
        <v>264</v>
      </c>
      <c r="E260" s="15">
        <v>9.8125940507016803E-5</v>
      </c>
      <c r="F260" s="15">
        <v>-2.4517765466236301</v>
      </c>
      <c r="G260" s="15">
        <v>13.9575</v>
      </c>
      <c r="H260" s="17"/>
    </row>
    <row r="261" spans="3:8" ht="15">
      <c r="C261" s="15" t="s">
        <v>604</v>
      </c>
      <c r="D261" s="15" t="s">
        <v>281</v>
      </c>
      <c r="E261" s="15">
        <v>0.34972286836512806</v>
      </c>
      <c r="F261" s="15">
        <v>-0.62003526763478223</v>
      </c>
      <c r="G261" s="15">
        <v>7.0775000000000006</v>
      </c>
      <c r="H261" s="17"/>
    </row>
    <row r="262" spans="3:8" ht="15">
      <c r="C262" s="15" t="s">
        <v>587</v>
      </c>
      <c r="D262" s="15" t="s">
        <v>372</v>
      </c>
      <c r="E262" s="15">
        <v>4.9136867404784165E-2</v>
      </c>
      <c r="F262" s="15">
        <v>-2.727279274132858</v>
      </c>
      <c r="G262" s="15">
        <v>4.3525</v>
      </c>
      <c r="H262" s="26"/>
    </row>
    <row r="263" spans="3:8" ht="15">
      <c r="C263" s="15" t="s">
        <v>602</v>
      </c>
      <c r="D263" s="15" t="s">
        <v>394</v>
      </c>
      <c r="E263" s="15">
        <v>8.0990857173238048E-2</v>
      </c>
      <c r="F263" s="15">
        <v>-1.8093010892084695</v>
      </c>
      <c r="G263" s="15">
        <v>66.407499999999999</v>
      </c>
      <c r="H263" s="17"/>
    </row>
    <row r="264" spans="3:8" ht="15">
      <c r="C264" s="15" t="s">
        <v>603</v>
      </c>
      <c r="D264" s="15" t="s">
        <v>524</v>
      </c>
      <c r="E264" s="15">
        <v>0.26710243466616063</v>
      </c>
      <c r="F264" s="15">
        <v>-0.8132730513248918</v>
      </c>
      <c r="G264" s="15">
        <v>17.637499999999999</v>
      </c>
      <c r="H264" s="26"/>
    </row>
    <row r="265" spans="3:8" ht="15">
      <c r="C265" s="15" t="s">
        <v>605</v>
      </c>
      <c r="D265" s="15" t="s">
        <v>518</v>
      </c>
      <c r="E265" s="15">
        <v>0.40763727564036789</v>
      </c>
      <c r="F265" s="15">
        <v>-0.5039942433685316</v>
      </c>
      <c r="G265" s="15">
        <v>3.8325000000000005</v>
      </c>
      <c r="H265" s="26"/>
    </row>
    <row r="266" spans="3:8">
      <c r="H266" s="26"/>
    </row>
  </sheetData>
  <mergeCells count="1">
    <mergeCell ref="C6:J10"/>
  </mergeCells>
  <phoneticPr fontId="10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D2:P176"/>
  <sheetViews>
    <sheetView topLeftCell="B1" zoomScale="75" zoomScaleNormal="75" workbookViewId="0">
      <selection activeCell="D2" sqref="D2:H10"/>
    </sheetView>
  </sheetViews>
  <sheetFormatPr defaultRowHeight="14.25"/>
  <cols>
    <col min="4" max="4" width="14.5" customWidth="1"/>
    <col min="5" max="5" width="26.25" customWidth="1"/>
    <col min="11" max="11" width="22.625" customWidth="1"/>
  </cols>
  <sheetData>
    <row r="2" spans="4:8" ht="13.9" customHeight="1">
      <c r="D2" s="33" t="s">
        <v>670</v>
      </c>
      <c r="E2" s="33"/>
      <c r="F2" s="33"/>
      <c r="G2" s="33"/>
      <c r="H2" s="33"/>
    </row>
    <row r="3" spans="4:8">
      <c r="D3" s="34"/>
      <c r="E3" s="34"/>
      <c r="F3" s="34"/>
      <c r="G3" s="34"/>
      <c r="H3" s="34"/>
    </row>
    <row r="4" spans="4:8">
      <c r="D4" s="34"/>
      <c r="E4" s="34"/>
      <c r="F4" s="34"/>
      <c r="G4" s="34"/>
      <c r="H4" s="34"/>
    </row>
    <row r="5" spans="4:8">
      <c r="D5" s="34"/>
      <c r="E5" s="34"/>
      <c r="F5" s="34"/>
      <c r="G5" s="34"/>
      <c r="H5" s="34"/>
    </row>
    <row r="6" spans="4:8">
      <c r="D6" s="34"/>
      <c r="E6" s="34"/>
      <c r="F6" s="34"/>
      <c r="G6" s="34"/>
      <c r="H6" s="34"/>
    </row>
    <row r="7" spans="4:8">
      <c r="D7" s="34"/>
      <c r="E7" s="34"/>
      <c r="F7" s="34"/>
      <c r="G7" s="34"/>
      <c r="H7" s="34"/>
    </row>
    <row r="8" spans="4:8">
      <c r="D8" s="34"/>
      <c r="E8" s="34"/>
      <c r="F8" s="34"/>
      <c r="G8" s="34"/>
      <c r="H8" s="34"/>
    </row>
    <row r="9" spans="4:8">
      <c r="D9" s="34"/>
      <c r="E9" s="34"/>
      <c r="F9" s="34"/>
      <c r="G9" s="34"/>
      <c r="H9" s="34"/>
    </row>
    <row r="10" spans="4:8">
      <c r="D10" s="35"/>
      <c r="E10" s="35"/>
      <c r="F10" s="35"/>
      <c r="G10" s="35"/>
      <c r="H10" s="35"/>
    </row>
    <row r="11" spans="4:8">
      <c r="D11" s="5" t="s">
        <v>631</v>
      </c>
      <c r="E11" s="5" t="s">
        <v>632</v>
      </c>
      <c r="F11" s="5" t="s">
        <v>633</v>
      </c>
      <c r="G11" s="5" t="s">
        <v>637</v>
      </c>
      <c r="H11" s="5" t="s">
        <v>634</v>
      </c>
    </row>
    <row r="12" spans="4:8">
      <c r="D12" s="22" t="s">
        <v>652</v>
      </c>
      <c r="E12" s="22"/>
      <c r="F12" s="22"/>
      <c r="G12" s="22"/>
      <c r="H12" s="22" t="s">
        <v>639</v>
      </c>
    </row>
    <row r="13" spans="4:8">
      <c r="D13" s="5" t="s">
        <v>601</v>
      </c>
      <c r="E13" s="5" t="s">
        <v>26</v>
      </c>
      <c r="F13" s="5">
        <v>3.6431276708769063E-2</v>
      </c>
      <c r="G13" s="5">
        <v>2.6345932684457569</v>
      </c>
      <c r="H13" s="5">
        <v>6.2100000000000009</v>
      </c>
    </row>
    <row r="14" spans="4:8">
      <c r="D14" s="5" t="s">
        <v>600</v>
      </c>
      <c r="E14" s="5" t="s">
        <v>130</v>
      </c>
      <c r="F14" s="5">
        <v>1.8567796797287609E-4</v>
      </c>
      <c r="G14" s="5">
        <v>3.9937198181999305</v>
      </c>
      <c r="H14" s="5">
        <v>10.315</v>
      </c>
    </row>
    <row r="15" spans="4:8">
      <c r="D15" s="5" t="s">
        <v>592</v>
      </c>
      <c r="E15" s="5" t="s">
        <v>223</v>
      </c>
      <c r="F15" s="5">
        <v>9.010612844959834E-4</v>
      </c>
      <c r="G15" s="5">
        <v>2.0012929306683627</v>
      </c>
      <c r="H15" s="5">
        <v>16.744999999999997</v>
      </c>
    </row>
    <row r="16" spans="4:8">
      <c r="D16" s="5" t="s">
        <v>592</v>
      </c>
      <c r="E16" s="5" t="s">
        <v>216</v>
      </c>
      <c r="F16" s="5">
        <v>3.3649582489001635E-2</v>
      </c>
      <c r="G16" s="5">
        <v>1.7981226728632564</v>
      </c>
      <c r="H16" s="5">
        <v>8.3725000000000005</v>
      </c>
    </row>
    <row r="17" spans="4:8">
      <c r="D17" s="5" t="s">
        <v>592</v>
      </c>
      <c r="E17" s="5" t="s">
        <v>215</v>
      </c>
      <c r="F17" s="5">
        <v>3.422182129627465E-2</v>
      </c>
      <c r="G17" s="5">
        <v>4.0741414627525065</v>
      </c>
      <c r="H17" s="5">
        <v>4.0425000000000004</v>
      </c>
    </row>
    <row r="18" spans="4:8">
      <c r="D18" s="27" t="s">
        <v>653</v>
      </c>
      <c r="E18" s="27"/>
      <c r="F18" s="27"/>
      <c r="G18" s="27"/>
      <c r="H18" s="27" t="s">
        <v>639</v>
      </c>
    </row>
    <row r="19" spans="4:8" ht="15">
      <c r="D19" s="15" t="s">
        <v>622</v>
      </c>
      <c r="E19" s="15" t="s">
        <v>44</v>
      </c>
      <c r="F19" s="15">
        <v>4.5920949232728268E-3</v>
      </c>
      <c r="G19" s="15">
        <v>-2.0062679554567846</v>
      </c>
      <c r="H19" s="15">
        <v>5593.1900000000005</v>
      </c>
    </row>
    <row r="20" spans="4:8">
      <c r="D20" s="5" t="s">
        <v>595</v>
      </c>
      <c r="E20" s="5" t="s">
        <v>34</v>
      </c>
      <c r="F20" s="5">
        <v>6.0116716431938251E-3</v>
      </c>
      <c r="G20" s="5">
        <v>-2.8073549220576046</v>
      </c>
      <c r="H20" s="5">
        <v>0.755</v>
      </c>
    </row>
    <row r="21" spans="4:8">
      <c r="D21" s="5" t="s">
        <v>601</v>
      </c>
      <c r="E21" s="5" t="s">
        <v>45</v>
      </c>
      <c r="F21" s="5">
        <v>3.7255319267139958E-4</v>
      </c>
      <c r="G21" s="5">
        <v>-1.7541653003818229</v>
      </c>
      <c r="H21" s="5">
        <v>37.1875</v>
      </c>
    </row>
    <row r="22" spans="4:8">
      <c r="D22" s="5" t="s">
        <v>601</v>
      </c>
      <c r="E22" s="5" t="s">
        <v>27</v>
      </c>
      <c r="F22" s="5">
        <v>5.8189542913901675E-3</v>
      </c>
      <c r="G22" s="5">
        <v>-1.5696240235020535</v>
      </c>
      <c r="H22" s="5">
        <v>10.164999999999999</v>
      </c>
    </row>
    <row r="23" spans="4:8">
      <c r="D23" s="5" t="s">
        <v>601</v>
      </c>
      <c r="E23" s="5" t="s">
        <v>25</v>
      </c>
      <c r="F23" s="5">
        <v>3.7978958176024674E-2</v>
      </c>
      <c r="G23" s="5">
        <v>-2.1040935977232014</v>
      </c>
      <c r="H23" s="5">
        <v>29.68</v>
      </c>
    </row>
    <row r="24" spans="4:8">
      <c r="D24" s="5" t="s">
        <v>601</v>
      </c>
      <c r="E24" s="5" t="s">
        <v>47</v>
      </c>
      <c r="F24" s="5">
        <v>4.413284649573665E-2</v>
      </c>
      <c r="G24" s="5">
        <v>-1.5039580090856353</v>
      </c>
      <c r="H24" s="5">
        <v>11.4925</v>
      </c>
    </row>
    <row r="25" spans="4:8">
      <c r="D25" s="5" t="s">
        <v>609</v>
      </c>
      <c r="E25" s="5" t="s">
        <v>77</v>
      </c>
      <c r="F25" s="5">
        <v>4.5973358921553568E-2</v>
      </c>
      <c r="G25" s="5">
        <v>-1.17951105027151</v>
      </c>
      <c r="H25" s="5">
        <v>1</v>
      </c>
    </row>
    <row r="26" spans="4:8">
      <c r="D26" s="5" t="s">
        <v>593</v>
      </c>
      <c r="E26" s="5" t="s">
        <v>62</v>
      </c>
      <c r="F26" s="5">
        <v>2.6561196351916187E-3</v>
      </c>
      <c r="G26" s="5">
        <v>-1.3321559875619902</v>
      </c>
      <c r="H26" s="5">
        <v>7.59</v>
      </c>
    </row>
    <row r="27" spans="4:8">
      <c r="D27" s="5" t="s">
        <v>593</v>
      </c>
      <c r="E27" s="5" t="s">
        <v>61</v>
      </c>
      <c r="F27" s="5">
        <v>5.5412047997698867E-3</v>
      </c>
      <c r="G27" s="5">
        <v>-1.1642462602889481</v>
      </c>
      <c r="H27" s="5">
        <v>4.7374999999999998</v>
      </c>
    </row>
    <row r="28" spans="4:8" ht="15">
      <c r="D28" s="15" t="s">
        <v>599</v>
      </c>
      <c r="E28" s="15" t="s">
        <v>200</v>
      </c>
      <c r="F28" s="15">
        <v>1.6222752182987871E-2</v>
      </c>
      <c r="G28" s="15">
        <v>-1.1280285044430964</v>
      </c>
      <c r="H28" s="15">
        <v>8.9574999999999996</v>
      </c>
    </row>
    <row r="29" spans="4:8">
      <c r="D29" s="5" t="s">
        <v>599</v>
      </c>
      <c r="E29" s="5" t="s">
        <v>196</v>
      </c>
      <c r="F29" s="5">
        <v>4.9558404603539753E-2</v>
      </c>
      <c r="G29" s="5">
        <v>-1.5725574798303759</v>
      </c>
      <c r="H29" s="5">
        <v>1.46</v>
      </c>
    </row>
    <row r="30" spans="4:8">
      <c r="D30" s="5" t="s">
        <v>606</v>
      </c>
      <c r="E30" s="5" t="s">
        <v>243</v>
      </c>
      <c r="F30" s="5">
        <v>4.7622573670838475E-3</v>
      </c>
      <c r="G30" s="5">
        <v>-1.4740648092073099</v>
      </c>
      <c r="H30" s="5">
        <v>7.5574999999999992</v>
      </c>
    </row>
    <row r="31" spans="4:8">
      <c r="D31" s="5" t="s">
        <v>606</v>
      </c>
      <c r="E31" s="5" t="s">
        <v>252</v>
      </c>
      <c r="F31" s="5">
        <v>1.6360924438035558E-2</v>
      </c>
      <c r="G31" s="5">
        <v>-1.5012571045628404</v>
      </c>
      <c r="H31" s="5">
        <v>5.2925000000000004</v>
      </c>
    </row>
    <row r="32" spans="4:8">
      <c r="D32" s="5" t="s">
        <v>606</v>
      </c>
      <c r="E32" s="5" t="s">
        <v>239</v>
      </c>
      <c r="F32" s="5">
        <v>4.7268081146951767E-2</v>
      </c>
      <c r="G32" s="5">
        <v>-2.4184002559004458</v>
      </c>
      <c r="H32" s="5">
        <v>1.54</v>
      </c>
    </row>
    <row r="33" spans="4:8">
      <c r="D33" s="5" t="s">
        <v>607</v>
      </c>
      <c r="E33" s="5" t="s">
        <v>250</v>
      </c>
      <c r="F33" s="5">
        <v>3.3927613529673509E-2</v>
      </c>
      <c r="G33" s="5">
        <v>-2.6978174001816981</v>
      </c>
      <c r="H33" s="5">
        <v>5.6124999999999998</v>
      </c>
    </row>
    <row r="34" spans="4:8">
      <c r="D34" s="5" t="s">
        <v>612</v>
      </c>
      <c r="E34" s="5" t="s">
        <v>260</v>
      </c>
      <c r="F34" s="5">
        <v>2.0167186899573659E-2</v>
      </c>
      <c r="G34" s="5">
        <v>-1.5456784369538057</v>
      </c>
      <c r="H34" s="5">
        <v>80.782499999999999</v>
      </c>
    </row>
    <row r="35" spans="4:8" ht="15">
      <c r="D35" s="15" t="s">
        <v>596</v>
      </c>
      <c r="E35" s="15" t="s">
        <v>309</v>
      </c>
      <c r="F35" s="15">
        <v>1.9596081696217627E-2</v>
      </c>
      <c r="G35" s="15">
        <v>-1.0643947072252369</v>
      </c>
      <c r="H35" s="15">
        <v>72.952500000000001</v>
      </c>
    </row>
    <row r="36" spans="4:8">
      <c r="D36" s="5" t="s">
        <v>619</v>
      </c>
      <c r="E36" s="5" t="s">
        <v>382</v>
      </c>
      <c r="F36" s="5">
        <v>2.4368947850317225E-2</v>
      </c>
      <c r="G36" s="5">
        <v>-4.6429988885466322</v>
      </c>
      <c r="H36" s="5">
        <v>0.505</v>
      </c>
    </row>
    <row r="37" spans="4:8" ht="15">
      <c r="D37" s="15" t="s">
        <v>602</v>
      </c>
      <c r="E37" s="15" t="s">
        <v>394</v>
      </c>
      <c r="F37" s="15">
        <v>1.9764564550360367E-2</v>
      </c>
      <c r="G37" s="15">
        <v>-4.5238475647212386</v>
      </c>
      <c r="H37" s="15">
        <v>10.979999999999999</v>
      </c>
    </row>
    <row r="38" spans="4:8">
      <c r="D38" s="5" t="s">
        <v>602</v>
      </c>
      <c r="E38" s="5" t="s">
        <v>390</v>
      </c>
      <c r="F38" s="5">
        <v>3.3860005638031501E-2</v>
      </c>
      <c r="G38" s="5">
        <v>-4.1961003696058539</v>
      </c>
      <c r="H38" s="5">
        <v>1.7675000000000001</v>
      </c>
    </row>
    <row r="39" spans="4:8">
      <c r="D39" s="5" t="s">
        <v>602</v>
      </c>
      <c r="E39" s="5" t="s">
        <v>389</v>
      </c>
      <c r="F39" s="5">
        <v>3.6765984367696132E-2</v>
      </c>
      <c r="G39" s="5">
        <v>-1.0036022366801955</v>
      </c>
      <c r="H39" s="5">
        <v>1</v>
      </c>
    </row>
    <row r="40" spans="4:8">
      <c r="D40" s="5" t="s">
        <v>602</v>
      </c>
      <c r="E40" s="5" t="s">
        <v>391</v>
      </c>
      <c r="F40" s="5">
        <v>4.3252193665264609E-2</v>
      </c>
      <c r="G40" s="5">
        <v>-3.0686708106650991</v>
      </c>
      <c r="H40" s="5">
        <v>1</v>
      </c>
    </row>
    <row r="41" spans="4:8">
      <c r="D41" s="5" t="s">
        <v>602</v>
      </c>
      <c r="E41" s="5" t="s">
        <v>392</v>
      </c>
      <c r="F41" s="5">
        <v>4.9958549212017374E-2</v>
      </c>
      <c r="G41" s="5">
        <v>-1.5147534984397535</v>
      </c>
      <c r="H41" s="5">
        <v>1</v>
      </c>
    </row>
    <row r="42" spans="4:8">
      <c r="D42" s="5" t="s">
        <v>608</v>
      </c>
      <c r="E42" s="5" t="s">
        <v>388</v>
      </c>
      <c r="F42" s="5">
        <v>3.6072027168580378E-2</v>
      </c>
      <c r="G42" s="5">
        <v>-5.4719345908421282</v>
      </c>
      <c r="H42" s="5">
        <v>0.23499999999999999</v>
      </c>
    </row>
    <row r="43" spans="4:8">
      <c r="D43" s="5" t="s">
        <v>654</v>
      </c>
      <c r="E43" s="5" t="s">
        <v>427</v>
      </c>
      <c r="F43" s="5">
        <v>4.4984298779410042E-2</v>
      </c>
      <c r="G43" s="5">
        <v>-2.2069192089245142</v>
      </c>
      <c r="H43" s="5">
        <v>0.77</v>
      </c>
    </row>
    <row r="44" spans="4:8">
      <c r="D44" s="5" t="s">
        <v>594</v>
      </c>
      <c r="E44" s="5" t="s">
        <v>472</v>
      </c>
      <c r="F44" s="5">
        <v>4.3728811857631326E-2</v>
      </c>
      <c r="G44" s="5">
        <v>-3.0934030092130773</v>
      </c>
      <c r="H44" s="5">
        <v>1.2475000000000001</v>
      </c>
    </row>
    <row r="45" spans="4:8" ht="15">
      <c r="D45" s="15" t="s">
        <v>603</v>
      </c>
      <c r="E45" s="15" t="s">
        <v>524</v>
      </c>
      <c r="F45" s="15">
        <v>5.8500842426553665E-3</v>
      </c>
      <c r="G45" s="15">
        <v>-1.922426257255563</v>
      </c>
      <c r="H45" s="15">
        <v>5.9574999999999996</v>
      </c>
    </row>
    <row r="46" spans="4:8">
      <c r="D46" s="1"/>
      <c r="E46" s="1"/>
      <c r="F46" s="1"/>
      <c r="G46" s="1"/>
      <c r="H46" s="1"/>
    </row>
    <row r="47" spans="4:8">
      <c r="D47" s="6" t="s">
        <v>647</v>
      </c>
      <c r="E47" s="6"/>
      <c r="F47" s="6"/>
      <c r="G47" s="6"/>
      <c r="H47" s="6" t="s">
        <v>642</v>
      </c>
    </row>
    <row r="48" spans="4:8">
      <c r="D48" s="29" t="s">
        <v>604</v>
      </c>
      <c r="E48" s="29" t="s">
        <v>281</v>
      </c>
      <c r="F48" s="29">
        <v>8.2077552336872351E-3</v>
      </c>
      <c r="G48" s="29">
        <v>1.0301142725934349</v>
      </c>
      <c r="H48" s="29">
        <v>5.3249999999999993</v>
      </c>
    </row>
    <row r="49" spans="4:10">
      <c r="D49" s="5" t="s">
        <v>619</v>
      </c>
      <c r="E49" s="5" t="s">
        <v>382</v>
      </c>
      <c r="F49" s="5">
        <v>4.852081166463635E-2</v>
      </c>
      <c r="G49" s="5">
        <v>3.5030814865756672</v>
      </c>
      <c r="H49" s="5">
        <v>6.2074999999999996</v>
      </c>
    </row>
    <row r="50" spans="4:10">
      <c r="D50" s="5" t="s">
        <v>608</v>
      </c>
      <c r="E50" s="5" t="s">
        <v>388</v>
      </c>
      <c r="F50" s="5">
        <v>1.0658484838007034E-3</v>
      </c>
      <c r="G50" s="5">
        <v>3.2110121934855118</v>
      </c>
      <c r="H50" s="5">
        <v>2.3149999999999999</v>
      </c>
    </row>
    <row r="51" spans="4:10">
      <c r="D51" s="5" t="s">
        <v>591</v>
      </c>
      <c r="E51" s="5" t="s">
        <v>9</v>
      </c>
      <c r="F51" s="5">
        <v>3.4988437706317092E-2</v>
      </c>
      <c r="G51" s="5">
        <v>1.8947112419111831</v>
      </c>
      <c r="H51" s="5">
        <v>75.122500000000002</v>
      </c>
    </row>
    <row r="52" spans="4:10">
      <c r="D52" s="5" t="s">
        <v>610</v>
      </c>
      <c r="E52" s="5" t="s">
        <v>446</v>
      </c>
      <c r="F52" s="5">
        <v>1.0654043454700238E-2</v>
      </c>
      <c r="G52" s="5">
        <v>1.2272696528188798</v>
      </c>
      <c r="H52" s="5">
        <v>10.617500000000001</v>
      </c>
    </row>
    <row r="53" spans="4:10">
      <c r="D53" s="5" t="s">
        <v>605</v>
      </c>
      <c r="E53" s="5" t="s">
        <v>517</v>
      </c>
      <c r="F53" s="5">
        <v>1.7084999928037584E-2</v>
      </c>
      <c r="G53" s="5">
        <v>3.2715964193372176</v>
      </c>
      <c r="H53" s="5">
        <v>2.5349999999999997</v>
      </c>
    </row>
    <row r="54" spans="4:10">
      <c r="D54" s="6" t="s">
        <v>648</v>
      </c>
      <c r="E54" s="6"/>
      <c r="F54" s="6"/>
      <c r="G54" s="6"/>
      <c r="H54" s="6" t="s">
        <v>642</v>
      </c>
      <c r="J54" s="8"/>
    </row>
    <row r="55" spans="4:10" ht="15">
      <c r="D55" s="15" t="s">
        <v>595</v>
      </c>
      <c r="E55" s="15" t="s">
        <v>33</v>
      </c>
      <c r="F55" s="15">
        <v>5.6025842027543158E-3</v>
      </c>
      <c r="G55" s="15">
        <v>-1.8457161883478408</v>
      </c>
      <c r="H55" s="15">
        <v>17.057500000000001</v>
      </c>
      <c r="J55" s="8"/>
    </row>
    <row r="56" spans="4:10">
      <c r="D56" s="5" t="s">
        <v>601</v>
      </c>
      <c r="E56" s="5" t="s">
        <v>45</v>
      </c>
      <c r="F56" s="5">
        <v>2.2232856211551159E-5</v>
      </c>
      <c r="G56" s="5">
        <v>-1.5419636056699617</v>
      </c>
      <c r="H56" s="5">
        <v>13.565</v>
      </c>
      <c r="J56" s="8"/>
    </row>
    <row r="57" spans="4:10" ht="15">
      <c r="D57" s="15" t="s">
        <v>627</v>
      </c>
      <c r="E57" s="15" t="s">
        <v>468</v>
      </c>
      <c r="F57" s="15">
        <v>2.0231534176078296E-3</v>
      </c>
      <c r="G57" s="15">
        <v>-1.7545300455112711</v>
      </c>
      <c r="H57" s="15">
        <v>53.82</v>
      </c>
      <c r="J57" s="8"/>
    </row>
    <row r="58" spans="4:10">
      <c r="D58" s="5" t="s">
        <v>627</v>
      </c>
      <c r="E58" s="5" t="s">
        <v>467</v>
      </c>
      <c r="F58" s="5">
        <v>9.6564927975239523E-3</v>
      </c>
      <c r="G58" s="5">
        <v>-1.7762022917094029</v>
      </c>
      <c r="H58" s="5">
        <v>44.722500000000004</v>
      </c>
      <c r="J58" s="8"/>
    </row>
    <row r="59" spans="4:10">
      <c r="D59" s="5" t="s">
        <v>600</v>
      </c>
      <c r="E59" s="5" t="s">
        <v>130</v>
      </c>
      <c r="F59" s="5">
        <v>1.0781666397258867E-4</v>
      </c>
      <c r="G59" s="5">
        <v>-3.4551628012445059</v>
      </c>
      <c r="H59" s="5">
        <v>1</v>
      </c>
      <c r="J59" s="8"/>
    </row>
    <row r="60" spans="4:10">
      <c r="D60" s="5" t="s">
        <v>600</v>
      </c>
      <c r="E60" s="5" t="s">
        <v>129</v>
      </c>
      <c r="F60" s="5">
        <v>3.4890076337121552E-2</v>
      </c>
      <c r="G60" s="5">
        <v>-1.791814071161826</v>
      </c>
      <c r="H60" s="5">
        <v>1</v>
      </c>
      <c r="J60" s="8"/>
    </row>
    <row r="61" spans="4:10">
      <c r="D61" s="5" t="s">
        <v>628</v>
      </c>
      <c r="E61" s="5" t="s">
        <v>141</v>
      </c>
      <c r="F61" s="5">
        <v>7.025193367450654E-3</v>
      </c>
      <c r="G61" s="5">
        <v>-1.070908376301706</v>
      </c>
      <c r="H61" s="5">
        <v>3.9699999999999998</v>
      </c>
      <c r="J61" s="8"/>
    </row>
    <row r="62" spans="4:10">
      <c r="D62" s="5" t="s">
        <v>628</v>
      </c>
      <c r="E62" s="5" t="s">
        <v>140</v>
      </c>
      <c r="F62" s="5">
        <v>6.047214288306112E-3</v>
      </c>
      <c r="G62" s="5">
        <v>-2.2265666924421166</v>
      </c>
      <c r="H62" s="5">
        <v>2.65</v>
      </c>
    </row>
    <row r="63" spans="4:10">
      <c r="D63" s="5" t="s">
        <v>628</v>
      </c>
      <c r="E63" s="5" t="s">
        <v>144</v>
      </c>
      <c r="F63" s="5">
        <v>4.2606052637576136E-2</v>
      </c>
      <c r="G63" s="5">
        <v>-4.052021721875831</v>
      </c>
      <c r="H63" s="5">
        <v>0.95750000000000002</v>
      </c>
      <c r="J63" s="8"/>
    </row>
    <row r="64" spans="4:10">
      <c r="D64" s="5" t="s">
        <v>592</v>
      </c>
      <c r="E64" s="5" t="s">
        <v>224</v>
      </c>
      <c r="F64" s="5">
        <v>7.9408232224012924E-5</v>
      </c>
      <c r="G64" s="5">
        <v>-1.9230668333184977</v>
      </c>
      <c r="H64" s="5">
        <v>16.717499999999998</v>
      </c>
      <c r="J64" s="8"/>
    </row>
    <row r="65" spans="4:16">
      <c r="D65" s="5" t="s">
        <v>592</v>
      </c>
      <c r="E65" s="5" t="s">
        <v>223</v>
      </c>
      <c r="F65" s="5">
        <v>5.3866737053125547E-4</v>
      </c>
      <c r="G65" s="5">
        <v>-1.8786740425051205</v>
      </c>
      <c r="H65" s="5">
        <v>4.8274999999999997</v>
      </c>
      <c r="J65" s="8"/>
    </row>
    <row r="66" spans="4:16">
      <c r="D66" s="5" t="s">
        <v>592</v>
      </c>
      <c r="E66" s="5" t="s">
        <v>216</v>
      </c>
      <c r="F66" s="5">
        <v>1.0624126316859606E-2</v>
      </c>
      <c r="G66" s="5">
        <v>-2.2432628596377282</v>
      </c>
      <c r="H66" s="5">
        <v>1.875</v>
      </c>
      <c r="J66" s="8"/>
    </row>
    <row r="67" spans="4:16">
      <c r="D67" s="5" t="s">
        <v>592</v>
      </c>
      <c r="E67" s="5" t="s">
        <v>215</v>
      </c>
      <c r="F67" s="5">
        <v>3.2687967221768616E-2</v>
      </c>
      <c r="G67" s="5">
        <v>-4.271887412387767</v>
      </c>
      <c r="H67" s="5">
        <v>0.22</v>
      </c>
      <c r="J67" s="8"/>
    </row>
    <row r="68" spans="4:16">
      <c r="D68" s="5" t="s">
        <v>606</v>
      </c>
      <c r="E68" s="5" t="s">
        <v>252</v>
      </c>
      <c r="F68" s="5">
        <v>9.6552229346153831E-3</v>
      </c>
      <c r="G68" s="5">
        <v>-2.4847826230778729</v>
      </c>
      <c r="H68" s="5">
        <v>1</v>
      </c>
      <c r="J68" s="8"/>
    </row>
    <row r="69" spans="4:16">
      <c r="D69" s="5" t="s">
        <v>606</v>
      </c>
      <c r="E69" s="5" t="s">
        <v>243</v>
      </c>
      <c r="F69" s="5">
        <v>3.0755440468615818E-2</v>
      </c>
      <c r="G69" s="5">
        <v>-4.3411852135684441</v>
      </c>
      <c r="H69" s="5">
        <v>0.4</v>
      </c>
      <c r="J69" s="8"/>
    </row>
    <row r="70" spans="4:16" ht="15">
      <c r="D70" s="15" t="s">
        <v>613</v>
      </c>
      <c r="E70" s="15" t="s">
        <v>264</v>
      </c>
      <c r="F70" s="15">
        <v>4.5479400061140512E-2</v>
      </c>
      <c r="G70" s="15">
        <v>-1.2222108246289407</v>
      </c>
      <c r="H70" s="15">
        <v>25.537499999999994</v>
      </c>
      <c r="J70" s="8"/>
    </row>
    <row r="71" spans="4:16">
      <c r="D71" s="5" t="s">
        <v>589</v>
      </c>
      <c r="E71" s="5" t="s">
        <v>321</v>
      </c>
      <c r="F71" s="5">
        <v>7.1200034815845489E-3</v>
      </c>
      <c r="G71" s="5">
        <v>-2.0195907283578807</v>
      </c>
      <c r="H71" s="5">
        <v>0.64</v>
      </c>
      <c r="J71" s="8"/>
    </row>
    <row r="72" spans="4:16">
      <c r="D72" s="5" t="s">
        <v>589</v>
      </c>
      <c r="E72" s="5" t="s">
        <v>317</v>
      </c>
      <c r="F72" s="5">
        <v>3.9124892816686942E-2</v>
      </c>
      <c r="G72" s="5">
        <v>-3.0588936890535687</v>
      </c>
      <c r="H72" s="5">
        <v>0.42000000000000004</v>
      </c>
      <c r="I72" s="14"/>
      <c r="J72" s="8"/>
      <c r="P72" s="14"/>
    </row>
    <row r="73" spans="4:16">
      <c r="D73" s="5" t="s">
        <v>587</v>
      </c>
      <c r="E73" s="5" t="s">
        <v>363</v>
      </c>
      <c r="F73" s="5">
        <v>4.5672711267477378E-2</v>
      </c>
      <c r="G73" s="5">
        <v>-2.0951572330403403</v>
      </c>
      <c r="H73" s="5">
        <v>0.66</v>
      </c>
      <c r="I73" s="14"/>
      <c r="J73" s="8"/>
      <c r="P73" s="14"/>
    </row>
    <row r="74" spans="4:16">
      <c r="D74" s="5" t="s">
        <v>630</v>
      </c>
      <c r="E74" s="5" t="s">
        <v>462</v>
      </c>
      <c r="F74" s="5">
        <v>3.2644486557755537E-2</v>
      </c>
      <c r="G74" s="5">
        <v>-1.5049077306062881</v>
      </c>
      <c r="H74" s="5">
        <v>2.3774999999999999</v>
      </c>
      <c r="I74" s="14"/>
      <c r="J74" s="8"/>
      <c r="P74" s="8"/>
    </row>
    <row r="75" spans="4:16">
      <c r="D75" s="5" t="s">
        <v>629</v>
      </c>
      <c r="E75" s="5" t="s">
        <v>497</v>
      </c>
      <c r="F75" s="5">
        <v>3.1939958317644471E-2</v>
      </c>
      <c r="G75" s="5">
        <v>-3.3933579529651494</v>
      </c>
      <c r="H75" s="5">
        <v>0.66</v>
      </c>
      <c r="I75" s="14"/>
      <c r="J75" s="8"/>
      <c r="P75" s="14"/>
    </row>
    <row r="76" spans="4:16">
      <c r="D76" s="1"/>
      <c r="E76" s="1"/>
      <c r="F76" s="1"/>
      <c r="G76" s="1"/>
      <c r="H76" s="1"/>
      <c r="I76" s="14"/>
      <c r="J76" s="8"/>
      <c r="P76" s="14"/>
    </row>
    <row r="77" spans="4:16">
      <c r="D77" s="6" t="s">
        <v>650</v>
      </c>
      <c r="E77" s="6"/>
      <c r="F77" s="6"/>
      <c r="G77" s="6"/>
      <c r="H77" s="6" t="s">
        <v>644</v>
      </c>
      <c r="I77" s="14"/>
      <c r="J77" s="8"/>
      <c r="P77" s="14"/>
    </row>
    <row r="78" spans="4:16" ht="15">
      <c r="D78" s="16" t="s">
        <v>616</v>
      </c>
      <c r="E78" s="16" t="s">
        <v>57</v>
      </c>
      <c r="F78" s="16">
        <v>2.3708361378578218E-3</v>
      </c>
      <c r="G78" s="16">
        <v>1.616982390302899</v>
      </c>
      <c r="H78" s="16">
        <v>12809.674999999999</v>
      </c>
      <c r="I78" s="14"/>
      <c r="J78" s="8"/>
      <c r="P78" s="14"/>
    </row>
    <row r="79" spans="4:16">
      <c r="D79" s="5" t="s">
        <v>601</v>
      </c>
      <c r="E79" s="5" t="s">
        <v>54</v>
      </c>
      <c r="F79" s="5">
        <v>2.0155233272381805E-3</v>
      </c>
      <c r="G79" s="5">
        <v>1.3207641617537265</v>
      </c>
      <c r="H79" s="5">
        <v>9.2925000000000004</v>
      </c>
      <c r="I79" s="14"/>
      <c r="J79" s="8"/>
      <c r="P79" s="14"/>
    </row>
    <row r="80" spans="4:16">
      <c r="D80" s="5" t="s">
        <v>601</v>
      </c>
      <c r="E80" s="5" t="s">
        <v>43</v>
      </c>
      <c r="F80" s="5">
        <v>1.8875947627853957E-2</v>
      </c>
      <c r="G80" s="5">
        <v>1.3571216705236511</v>
      </c>
      <c r="H80" s="5">
        <v>42.947500000000005</v>
      </c>
      <c r="I80" s="14"/>
      <c r="J80" s="8"/>
      <c r="P80" s="14"/>
    </row>
    <row r="81" spans="4:16">
      <c r="D81" s="5" t="s">
        <v>628</v>
      </c>
      <c r="E81" s="5" t="s">
        <v>140</v>
      </c>
      <c r="F81" s="5">
        <v>4.1554517546653623E-4</v>
      </c>
      <c r="G81" s="5">
        <v>2.2314277091232375</v>
      </c>
      <c r="H81" s="5">
        <v>12.279999999999998</v>
      </c>
      <c r="I81" s="14"/>
      <c r="J81" s="8"/>
      <c r="K81" s="8"/>
      <c r="L81" s="8"/>
      <c r="M81" s="8"/>
      <c r="N81" s="8"/>
      <c r="O81" s="14"/>
      <c r="P81" s="14"/>
    </row>
    <row r="82" spans="4:16" ht="15">
      <c r="D82" s="15" t="s">
        <v>614</v>
      </c>
      <c r="E82" s="15" t="s">
        <v>194</v>
      </c>
      <c r="F82" s="15">
        <v>1.8474359045395339E-2</v>
      </c>
      <c r="G82" s="15">
        <v>2.5019706681814662</v>
      </c>
      <c r="H82" s="15">
        <v>9.0775000000000006</v>
      </c>
      <c r="J82" s="8"/>
      <c r="K82" s="8"/>
      <c r="L82" s="8"/>
      <c r="M82" s="8"/>
      <c r="N82" s="8"/>
    </row>
    <row r="83" spans="4:16">
      <c r="D83" s="5" t="s">
        <v>619</v>
      </c>
      <c r="E83" s="5" t="s">
        <v>382</v>
      </c>
      <c r="F83" s="5">
        <v>3.0624862231243593E-2</v>
      </c>
      <c r="G83" s="5">
        <v>1.6982711188066675</v>
      </c>
      <c r="H83" s="5">
        <v>19.5275</v>
      </c>
      <c r="J83" s="8"/>
      <c r="K83" s="8"/>
      <c r="L83" s="8"/>
      <c r="M83" s="8"/>
      <c r="N83" s="8"/>
    </row>
    <row r="84" spans="4:16">
      <c r="D84" s="5" t="s">
        <v>618</v>
      </c>
      <c r="E84" s="5" t="s">
        <v>384</v>
      </c>
      <c r="F84" s="5">
        <v>3.1364492319138494E-2</v>
      </c>
      <c r="G84" s="5">
        <v>3.5126721455864747</v>
      </c>
      <c r="H84" s="5">
        <v>36.295000000000002</v>
      </c>
      <c r="I84" s="14"/>
      <c r="J84" s="14"/>
      <c r="K84" s="14"/>
      <c r="M84" s="14"/>
      <c r="O84" s="14"/>
      <c r="P84" s="14"/>
    </row>
    <row r="85" spans="4:16">
      <c r="D85" s="5" t="s">
        <v>602</v>
      </c>
      <c r="E85" s="5" t="s">
        <v>390</v>
      </c>
      <c r="F85" s="5">
        <v>1.3747033919755491E-2</v>
      </c>
      <c r="G85" s="5">
        <v>1.892278055000626</v>
      </c>
      <c r="H85" s="5">
        <v>6.3849999999999998</v>
      </c>
      <c r="I85" s="14"/>
      <c r="J85" s="14"/>
      <c r="K85" s="14"/>
      <c r="L85" s="14"/>
      <c r="M85" s="14"/>
      <c r="N85" s="14"/>
      <c r="O85" s="14"/>
      <c r="P85" s="14"/>
    </row>
    <row r="86" spans="4:16">
      <c r="D86" s="22" t="s">
        <v>651</v>
      </c>
      <c r="E86" s="22"/>
      <c r="F86" s="22"/>
      <c r="G86" s="22"/>
      <c r="H86" s="22" t="s">
        <v>644</v>
      </c>
      <c r="I86" s="14"/>
      <c r="J86" s="14"/>
      <c r="K86" s="14"/>
      <c r="L86" s="14"/>
      <c r="M86" s="14"/>
      <c r="N86" s="14"/>
      <c r="O86" s="14"/>
      <c r="P86" s="14"/>
    </row>
    <row r="87" spans="4:16" ht="15">
      <c r="D87" s="15" t="s">
        <v>595</v>
      </c>
      <c r="E87" s="15" t="s">
        <v>33</v>
      </c>
      <c r="F87" s="15">
        <v>9.738523085565889E-4</v>
      </c>
      <c r="G87" s="15">
        <v>-1.7026140893754294</v>
      </c>
      <c r="H87" s="15">
        <v>5.1000000000000005</v>
      </c>
      <c r="I87" s="14"/>
      <c r="J87" s="8"/>
      <c r="K87" s="8"/>
      <c r="L87" s="14"/>
      <c r="M87" s="14"/>
      <c r="N87" s="14"/>
      <c r="O87" s="14"/>
      <c r="P87" s="14"/>
    </row>
    <row r="88" spans="4:16" ht="15">
      <c r="D88" s="15" t="s">
        <v>600</v>
      </c>
      <c r="E88" s="15" t="s">
        <v>158</v>
      </c>
      <c r="F88" s="15">
        <v>4.3010688866533982E-2</v>
      </c>
      <c r="G88" s="15">
        <v>-1.2687398629002351</v>
      </c>
      <c r="H88" s="15">
        <v>95.6875</v>
      </c>
      <c r="I88" s="14"/>
      <c r="J88" s="8"/>
      <c r="K88" s="8"/>
      <c r="L88" s="14"/>
      <c r="M88" s="14"/>
      <c r="N88" s="14"/>
      <c r="O88" s="14"/>
      <c r="P88" s="14"/>
    </row>
    <row r="89" spans="4:16" ht="15">
      <c r="D89" s="15" t="s">
        <v>596</v>
      </c>
      <c r="E89" s="15" t="s">
        <v>309</v>
      </c>
      <c r="F89" s="15">
        <v>5.1161524070111961E-4</v>
      </c>
      <c r="G89" s="15">
        <v>-1.4509281261141267</v>
      </c>
      <c r="H89" s="15">
        <v>35.6175</v>
      </c>
      <c r="I89" s="14"/>
      <c r="J89" s="8"/>
      <c r="K89" s="8"/>
      <c r="L89" s="14"/>
      <c r="M89" s="14"/>
      <c r="N89" s="14"/>
      <c r="O89" s="14"/>
      <c r="P89" s="14"/>
    </row>
    <row r="90" spans="4:16">
      <c r="D90" s="5" t="s">
        <v>610</v>
      </c>
      <c r="E90" s="5" t="s">
        <v>446</v>
      </c>
      <c r="F90" s="5">
        <v>2.4688874542742904E-3</v>
      </c>
      <c r="G90" s="5">
        <v>-1.7063428420593441</v>
      </c>
      <c r="H90" s="5">
        <v>3.1425000000000001</v>
      </c>
      <c r="I90" s="14"/>
      <c r="J90" s="8"/>
      <c r="K90" s="8"/>
      <c r="L90" s="14"/>
      <c r="M90" s="14"/>
      <c r="N90" s="14"/>
      <c r="O90" s="14"/>
      <c r="P90" s="14"/>
    </row>
    <row r="91" spans="4:16">
      <c r="D91" s="5" t="s">
        <v>629</v>
      </c>
      <c r="E91" s="5" t="s">
        <v>496</v>
      </c>
      <c r="F91" s="5">
        <v>4.6982667098606677E-2</v>
      </c>
      <c r="G91" s="5">
        <v>-1.8040497773339319</v>
      </c>
      <c r="H91" s="5">
        <v>1.0925</v>
      </c>
      <c r="I91" s="8"/>
      <c r="J91" s="8"/>
      <c r="K91" s="8"/>
      <c r="L91" s="14"/>
      <c r="M91" s="14"/>
      <c r="N91" s="14"/>
      <c r="O91" s="14"/>
      <c r="P91" s="14"/>
    </row>
    <row r="92" spans="4:16">
      <c r="D92" s="20" t="s">
        <v>655</v>
      </c>
      <c r="E92" s="20"/>
      <c r="F92" s="20"/>
      <c r="G92" s="20"/>
      <c r="H92" s="20"/>
      <c r="I92" s="14"/>
      <c r="J92" s="8"/>
      <c r="K92" s="8"/>
      <c r="L92" s="14"/>
      <c r="M92" s="14"/>
      <c r="N92" s="14"/>
      <c r="O92" s="14"/>
      <c r="P92" s="14"/>
    </row>
    <row r="93" spans="4:16">
      <c r="D93" s="12" t="s">
        <v>631</v>
      </c>
      <c r="E93" s="12" t="s">
        <v>632</v>
      </c>
      <c r="F93" s="12" t="s">
        <v>633</v>
      </c>
      <c r="G93" s="12" t="s">
        <v>637</v>
      </c>
      <c r="H93" s="12" t="s">
        <v>634</v>
      </c>
      <c r="I93" s="14"/>
      <c r="J93" s="8"/>
      <c r="K93" s="8"/>
      <c r="L93" s="14"/>
      <c r="M93" s="14"/>
      <c r="N93" s="14"/>
      <c r="O93" s="14"/>
      <c r="P93" s="14"/>
    </row>
    <row r="94" spans="4:16">
      <c r="D94" s="22" t="s">
        <v>656</v>
      </c>
      <c r="E94" s="22"/>
      <c r="F94" s="22"/>
      <c r="G94" s="22"/>
      <c r="H94" s="22" t="s">
        <v>639</v>
      </c>
      <c r="I94" s="14"/>
      <c r="J94" s="8"/>
      <c r="K94" s="8"/>
      <c r="L94" s="14"/>
      <c r="M94" s="14"/>
      <c r="N94" s="14"/>
      <c r="O94" s="14"/>
      <c r="P94" s="14"/>
    </row>
    <row r="95" spans="4:16" ht="15">
      <c r="D95" s="18" t="s">
        <v>616</v>
      </c>
      <c r="E95" s="18" t="s">
        <v>57</v>
      </c>
      <c r="F95" s="28">
        <v>0.12969630583999839</v>
      </c>
      <c r="G95" s="28">
        <v>-0.84980678489102635</v>
      </c>
      <c r="H95" s="28">
        <v>3284.9624999999996</v>
      </c>
      <c r="I95" s="14"/>
      <c r="J95" s="8"/>
      <c r="K95" s="8"/>
      <c r="L95" s="14"/>
      <c r="M95" s="14"/>
      <c r="N95" s="14"/>
      <c r="O95" s="14"/>
      <c r="P95" s="14"/>
    </row>
    <row r="96" spans="4:16" ht="15">
      <c r="D96" s="18" t="s">
        <v>593</v>
      </c>
      <c r="E96" s="18" t="s">
        <v>68</v>
      </c>
      <c r="F96" s="28">
        <v>0.40264241761224662</v>
      </c>
      <c r="G96" s="28">
        <v>-0.43780127729401525</v>
      </c>
      <c r="H96" s="28">
        <v>459.71750000000003</v>
      </c>
      <c r="K96" s="8"/>
      <c r="L96" s="14"/>
      <c r="M96" s="14"/>
      <c r="N96" s="14"/>
      <c r="O96" s="14"/>
      <c r="P96" s="14"/>
    </row>
    <row r="97" spans="4:16" ht="15">
      <c r="D97" s="18" t="s">
        <v>599</v>
      </c>
      <c r="E97" s="18" t="s">
        <v>204</v>
      </c>
      <c r="F97" s="28">
        <v>3.7060545047651446E-2</v>
      </c>
      <c r="G97" s="28">
        <v>-0.59232860252048281</v>
      </c>
      <c r="H97" s="28">
        <v>2126.7799999999997</v>
      </c>
      <c r="K97" s="14"/>
      <c r="L97" s="14"/>
      <c r="M97" s="14"/>
      <c r="N97" s="14"/>
      <c r="O97" s="14"/>
      <c r="P97" s="14"/>
    </row>
    <row r="98" spans="4:16" ht="15">
      <c r="D98" s="18" t="s">
        <v>588</v>
      </c>
      <c r="E98" s="18" t="s">
        <v>213</v>
      </c>
      <c r="F98" s="28">
        <v>0.10191205731271588</v>
      </c>
      <c r="G98" s="28">
        <v>-0.35016466937949192</v>
      </c>
      <c r="H98" s="28">
        <v>850.245</v>
      </c>
      <c r="K98" s="14"/>
      <c r="L98" s="14"/>
      <c r="M98" s="14"/>
      <c r="N98" s="14"/>
      <c r="O98" s="14"/>
      <c r="P98" s="14"/>
    </row>
    <row r="99" spans="4:16" ht="15">
      <c r="D99" s="18" t="s">
        <v>592</v>
      </c>
      <c r="E99" s="18" t="s">
        <v>226</v>
      </c>
      <c r="F99" s="28">
        <v>0.25403775877254686</v>
      </c>
      <c r="G99" s="28">
        <v>-0.53797223278354334</v>
      </c>
      <c r="H99" s="28">
        <v>10393.405000000001</v>
      </c>
      <c r="K99" s="14"/>
      <c r="L99" s="14"/>
      <c r="M99" s="14"/>
      <c r="N99" s="14"/>
      <c r="O99" s="14"/>
      <c r="P99" s="14"/>
    </row>
    <row r="100" spans="4:16" ht="15">
      <c r="D100" s="18" t="s">
        <v>604</v>
      </c>
      <c r="E100" s="18" t="s">
        <v>295</v>
      </c>
      <c r="F100" s="28">
        <v>0.11515031112182486</v>
      </c>
      <c r="G100" s="28">
        <v>-0.76716593626544638</v>
      </c>
      <c r="H100" s="28">
        <v>1953.2550000000001</v>
      </c>
      <c r="K100" s="14"/>
      <c r="L100" s="14"/>
      <c r="M100" s="14"/>
      <c r="N100" s="14"/>
      <c r="O100" s="14"/>
      <c r="P100" s="14"/>
    </row>
    <row r="101" spans="4:16" ht="15">
      <c r="D101" s="18" t="s">
        <v>617</v>
      </c>
      <c r="E101" s="18" t="s">
        <v>279</v>
      </c>
      <c r="F101" s="28">
        <v>0.4502585451226172</v>
      </c>
      <c r="G101" s="28">
        <v>-0.17063222586099475</v>
      </c>
      <c r="H101" s="28">
        <v>51.552500000000002</v>
      </c>
      <c r="K101" s="14"/>
      <c r="L101" s="14"/>
      <c r="M101" s="14"/>
      <c r="N101" s="14"/>
      <c r="O101" s="14"/>
      <c r="P101" s="14"/>
    </row>
    <row r="102" spans="4:16" ht="15">
      <c r="D102" s="18" t="s">
        <v>596</v>
      </c>
      <c r="E102" s="18" t="s">
        <v>309</v>
      </c>
      <c r="F102" s="28">
        <v>1.9596081700025064E-2</v>
      </c>
      <c r="G102" s="28">
        <v>-1.0643947072252369</v>
      </c>
      <c r="H102" s="28">
        <v>72.952500000000001</v>
      </c>
      <c r="I102" s="14"/>
      <c r="K102" s="14"/>
      <c r="L102" s="14"/>
      <c r="M102" s="14"/>
      <c r="N102" s="14"/>
      <c r="O102" s="14"/>
      <c r="P102" s="14"/>
    </row>
    <row r="103" spans="4:16" ht="15">
      <c r="D103" s="18" t="s">
        <v>589</v>
      </c>
      <c r="E103" s="18" t="s">
        <v>322</v>
      </c>
      <c r="F103" s="28">
        <v>0.62838194049726481</v>
      </c>
      <c r="G103" s="28">
        <v>0.17338876610425227</v>
      </c>
      <c r="H103" s="28">
        <v>382.60750000000002</v>
      </c>
      <c r="I103" s="14"/>
      <c r="K103" s="14"/>
      <c r="L103" s="14"/>
      <c r="M103" s="14"/>
      <c r="N103" s="14"/>
      <c r="O103" s="14"/>
      <c r="P103" s="14"/>
    </row>
    <row r="104" spans="4:16" ht="15">
      <c r="D104" s="18" t="s">
        <v>587</v>
      </c>
      <c r="E104" s="18" t="s">
        <v>368</v>
      </c>
      <c r="F104" s="28">
        <v>0.66787369653122908</v>
      </c>
      <c r="G104" s="28">
        <v>-0.24351028062495148</v>
      </c>
      <c r="H104" s="28">
        <v>6165.2224999999999</v>
      </c>
      <c r="I104" s="14"/>
      <c r="K104" s="14"/>
      <c r="L104" s="14"/>
      <c r="M104" s="14"/>
      <c r="N104" s="14"/>
      <c r="O104" s="14"/>
      <c r="P104" s="14"/>
    </row>
    <row r="105" spans="4:16" ht="15">
      <c r="D105" s="18" t="s">
        <v>586</v>
      </c>
      <c r="E105" s="18" t="s">
        <v>403</v>
      </c>
      <c r="F105" s="28">
        <v>0.1032311530583739</v>
      </c>
      <c r="G105" s="28">
        <v>-0.45533339184410437</v>
      </c>
      <c r="H105" s="28">
        <v>1734.925</v>
      </c>
    </row>
    <row r="106" spans="4:16" ht="15">
      <c r="D106" s="18" t="s">
        <v>591</v>
      </c>
      <c r="E106" s="18" t="s">
        <v>11</v>
      </c>
      <c r="F106" s="28">
        <v>0.34971156707218581</v>
      </c>
      <c r="G106" s="28">
        <v>0.24280508083099775</v>
      </c>
      <c r="H106" s="28">
        <v>46.74</v>
      </c>
    </row>
    <row r="107" spans="4:16" ht="15">
      <c r="D107" s="18" t="s">
        <v>590</v>
      </c>
      <c r="E107" s="18" t="s">
        <v>468</v>
      </c>
      <c r="F107" s="28">
        <v>0.96409430609841662</v>
      </c>
      <c r="G107" s="28">
        <v>-1.7638331728807591E-2</v>
      </c>
      <c r="H107" s="28">
        <v>171.32749999999999</v>
      </c>
    </row>
    <row r="108" spans="4:16" ht="15">
      <c r="D108" s="18" t="s">
        <v>611</v>
      </c>
      <c r="E108" s="18" t="s">
        <v>485</v>
      </c>
      <c r="F108" s="28">
        <v>0.27273059717411885</v>
      </c>
      <c r="G108" s="28">
        <v>-0.53981518578047105</v>
      </c>
      <c r="H108" s="28">
        <v>35.325000000000003</v>
      </c>
    </row>
    <row r="109" spans="4:16">
      <c r="D109" s="27" t="s">
        <v>657</v>
      </c>
      <c r="E109" s="27"/>
      <c r="F109" s="27"/>
      <c r="G109" s="27"/>
      <c r="H109" s="27" t="s">
        <v>639</v>
      </c>
    </row>
    <row r="110" spans="4:16" ht="15">
      <c r="D110" s="15" t="s">
        <v>622</v>
      </c>
      <c r="E110" s="15" t="s">
        <v>44</v>
      </c>
      <c r="F110" s="15">
        <v>4.592094924064179E-3</v>
      </c>
      <c r="G110" s="15">
        <v>-2.0062679554567846</v>
      </c>
      <c r="H110" s="15">
        <v>5593.1900000000005</v>
      </c>
    </row>
    <row r="111" spans="4:16" ht="15">
      <c r="D111" s="15" t="s">
        <v>595</v>
      </c>
      <c r="E111" s="15" t="s">
        <v>33</v>
      </c>
      <c r="F111" s="15">
        <v>6.0327828471313086E-2</v>
      </c>
      <c r="G111" s="15">
        <v>-1.5977388384547995</v>
      </c>
      <c r="H111" s="15">
        <v>57.99</v>
      </c>
    </row>
    <row r="112" spans="4:16" ht="15">
      <c r="D112" s="15" t="s">
        <v>600</v>
      </c>
      <c r="E112" s="15" t="s">
        <v>158</v>
      </c>
      <c r="F112" s="15">
        <v>0.37244679293703437</v>
      </c>
      <c r="G112" s="15">
        <v>-0.49209998428439067</v>
      </c>
      <c r="H112" s="15">
        <v>364.21500000000003</v>
      </c>
    </row>
    <row r="113" spans="4:8" ht="15">
      <c r="D113" s="15" t="s">
        <v>614</v>
      </c>
      <c r="E113" s="15" t="s">
        <v>194</v>
      </c>
      <c r="F113" s="15">
        <v>0.42602172166165747</v>
      </c>
      <c r="G113" s="15">
        <v>-0.53197725586048561</v>
      </c>
      <c r="H113" s="15">
        <v>8.3425000000000011</v>
      </c>
    </row>
    <row r="114" spans="4:8" ht="15">
      <c r="D114" s="15" t="s">
        <v>599</v>
      </c>
      <c r="E114" s="15" t="s">
        <v>200</v>
      </c>
      <c r="F114" s="15">
        <v>1.6222752185134508E-2</v>
      </c>
      <c r="G114" s="15">
        <v>-1.1280285044430964</v>
      </c>
      <c r="H114" s="15">
        <v>8.9574999999999996</v>
      </c>
    </row>
    <row r="115" spans="4:8" ht="15">
      <c r="D115" s="15" t="s">
        <v>613</v>
      </c>
      <c r="E115" s="15" t="s">
        <v>264</v>
      </c>
      <c r="F115" s="15">
        <v>0.3468699039949073</v>
      </c>
      <c r="G115" s="15">
        <v>-0.55776133499184977</v>
      </c>
      <c r="H115" s="15">
        <v>56.394999999999996</v>
      </c>
    </row>
    <row r="116" spans="4:8" ht="15">
      <c r="D116" s="15" t="s">
        <v>604</v>
      </c>
      <c r="E116" s="15" t="s">
        <v>281</v>
      </c>
      <c r="F116" s="15">
        <v>0.10499073373094751</v>
      </c>
      <c r="G116" s="15">
        <v>-1.7091066073345134</v>
      </c>
      <c r="H116" s="15">
        <v>2.4575</v>
      </c>
    </row>
    <row r="117" spans="4:8" ht="15">
      <c r="D117" s="15" t="s">
        <v>587</v>
      </c>
      <c r="E117" s="15" t="s">
        <v>372</v>
      </c>
      <c r="F117" s="15">
        <v>0.14590964409707483</v>
      </c>
      <c r="G117" s="15">
        <v>-1.4342299446025113</v>
      </c>
      <c r="H117" s="15">
        <v>28.374999999999996</v>
      </c>
    </row>
    <row r="118" spans="4:8" ht="15">
      <c r="D118" s="15" t="s">
        <v>602</v>
      </c>
      <c r="E118" s="15" t="s">
        <v>394</v>
      </c>
      <c r="F118" s="15">
        <v>1.976456455428208E-2</v>
      </c>
      <c r="G118" s="15">
        <v>-4.5238475647212386</v>
      </c>
      <c r="H118" s="15">
        <v>10.979999999999999</v>
      </c>
    </row>
    <row r="119" spans="4:8" ht="15">
      <c r="D119" s="15" t="s">
        <v>603</v>
      </c>
      <c r="E119" s="15" t="s">
        <v>524</v>
      </c>
      <c r="F119" s="15">
        <v>5.8500842442593612E-3</v>
      </c>
      <c r="G119" s="15">
        <v>-1.922426257255563</v>
      </c>
      <c r="H119" s="15">
        <v>5.9574999999999996</v>
      </c>
    </row>
    <row r="120" spans="4:8" ht="15">
      <c r="D120" s="15" t="s">
        <v>605</v>
      </c>
      <c r="E120" s="15" t="s">
        <v>518</v>
      </c>
      <c r="F120" s="15">
        <v>0.10850562703448528</v>
      </c>
      <c r="G120" s="15">
        <v>-1.0835831124955662</v>
      </c>
      <c r="H120" s="15">
        <v>1.6975</v>
      </c>
    </row>
    <row r="121" spans="4:8">
      <c r="D121" s="1"/>
      <c r="E121" s="1"/>
      <c r="F121" s="1"/>
      <c r="G121" s="1"/>
      <c r="H121" s="1"/>
    </row>
    <row r="122" spans="4:8">
      <c r="D122" s="6" t="s">
        <v>658</v>
      </c>
      <c r="E122" s="6"/>
      <c r="F122" s="6"/>
      <c r="G122" s="6"/>
      <c r="H122" s="6" t="s">
        <v>642</v>
      </c>
    </row>
    <row r="123" spans="4:8" ht="15">
      <c r="D123" s="18" t="s">
        <v>616</v>
      </c>
      <c r="E123" s="18" t="s">
        <v>57</v>
      </c>
      <c r="F123" s="28">
        <v>0.56852288816513863</v>
      </c>
      <c r="G123" s="28">
        <v>0.31247614885374908</v>
      </c>
      <c r="H123" s="28">
        <v>4299.5325000000003</v>
      </c>
    </row>
    <row r="124" spans="4:8" ht="15">
      <c r="D124" s="18" t="s">
        <v>593</v>
      </c>
      <c r="E124" s="18" t="s">
        <v>68</v>
      </c>
      <c r="F124" s="28">
        <v>0.32462446797482258</v>
      </c>
      <c r="G124" s="28">
        <v>-0.37608078451186183</v>
      </c>
      <c r="H124" s="28">
        <v>374.67500000000001</v>
      </c>
    </row>
    <row r="125" spans="4:8" ht="15">
      <c r="D125" s="18" t="s">
        <v>599</v>
      </c>
      <c r="E125" s="18" t="s">
        <v>204</v>
      </c>
      <c r="F125" s="28">
        <v>0.13875712102827026</v>
      </c>
      <c r="G125" s="28">
        <v>0.71708395734748631</v>
      </c>
      <c r="H125" s="28">
        <v>3719.2325000000001</v>
      </c>
    </row>
    <row r="126" spans="4:8" ht="15">
      <c r="D126" s="18" t="s">
        <v>588</v>
      </c>
      <c r="E126" s="18" t="s">
        <v>213</v>
      </c>
      <c r="F126" s="28">
        <v>0.78006647169127963</v>
      </c>
      <c r="G126" s="28">
        <v>6.3073437700277388E-2</v>
      </c>
      <c r="H126" s="28">
        <v>941.21250000000009</v>
      </c>
    </row>
    <row r="127" spans="4:8" ht="15">
      <c r="D127" s="18" t="s">
        <v>592</v>
      </c>
      <c r="E127" s="18" t="s">
        <v>226</v>
      </c>
      <c r="F127" s="28">
        <v>0.88608284379540292</v>
      </c>
      <c r="G127" s="28">
        <v>-6.8578298707457325E-2</v>
      </c>
      <c r="H127" s="28">
        <v>10568.5275</v>
      </c>
    </row>
    <row r="128" spans="4:8" ht="15">
      <c r="D128" s="18" t="s">
        <v>604</v>
      </c>
      <c r="E128" s="18" t="s">
        <v>295</v>
      </c>
      <c r="F128" s="28">
        <v>0.34745997482196073</v>
      </c>
      <c r="G128" s="28">
        <v>0.59061803013328762</v>
      </c>
      <c r="H128" s="28">
        <v>3151.8050000000003</v>
      </c>
    </row>
    <row r="129" spans="4:8" ht="15">
      <c r="D129" s="18" t="s">
        <v>617</v>
      </c>
      <c r="E129" s="18" t="s">
        <v>279</v>
      </c>
      <c r="F129" s="28">
        <v>5.711197453196766E-2</v>
      </c>
      <c r="G129" s="28">
        <v>1.4024141461250021</v>
      </c>
      <c r="H129" s="28">
        <v>145.26999999999998</v>
      </c>
    </row>
    <row r="130" spans="4:8" ht="15">
      <c r="D130" s="18" t="s">
        <v>596</v>
      </c>
      <c r="E130" s="18" t="s">
        <v>309</v>
      </c>
      <c r="F130" s="28">
        <v>4.8442213352409447E-2</v>
      </c>
      <c r="G130" s="28">
        <v>0.36974040798591779</v>
      </c>
      <c r="H130" s="28">
        <v>99.987499999999997</v>
      </c>
    </row>
    <row r="131" spans="4:8" ht="15">
      <c r="D131" s="18" t="s">
        <v>589</v>
      </c>
      <c r="E131" s="18" t="s">
        <v>322</v>
      </c>
      <c r="F131" s="28">
        <v>0.87133222089212159</v>
      </c>
      <c r="G131" s="28">
        <v>9.1536923039676213E-2</v>
      </c>
      <c r="H131" s="28">
        <v>434.1825</v>
      </c>
    </row>
    <row r="132" spans="4:8" ht="15">
      <c r="D132" s="18" t="s">
        <v>587</v>
      </c>
      <c r="E132" s="18" t="s">
        <v>368</v>
      </c>
      <c r="F132" s="28">
        <v>0.14230739944036427</v>
      </c>
      <c r="G132" s="28">
        <v>-0.82231487227229516</v>
      </c>
      <c r="H132" s="28">
        <v>3682.2725</v>
      </c>
    </row>
    <row r="133" spans="4:8" ht="15">
      <c r="D133" s="18" t="s">
        <v>586</v>
      </c>
      <c r="E133" s="18" t="s">
        <v>403</v>
      </c>
      <c r="F133" s="28">
        <v>0.68675384765805902</v>
      </c>
      <c r="G133" s="28">
        <v>-0.11452608134138688</v>
      </c>
      <c r="H133" s="28">
        <v>1699.39</v>
      </c>
    </row>
    <row r="134" spans="4:8" ht="15">
      <c r="D134" s="18" t="s">
        <v>591</v>
      </c>
      <c r="E134" s="18" t="s">
        <v>11</v>
      </c>
      <c r="F134" s="28">
        <v>9.5461539351426539E-2</v>
      </c>
      <c r="G134" s="28">
        <v>2.1926473435931637</v>
      </c>
      <c r="H134" s="28">
        <v>227.41750000000002</v>
      </c>
    </row>
    <row r="135" spans="4:8" ht="15">
      <c r="D135" s="18" t="s">
        <v>590</v>
      </c>
      <c r="E135" s="18" t="s">
        <v>468</v>
      </c>
      <c r="F135" s="28">
        <v>2.0231534176078296E-3</v>
      </c>
      <c r="G135" s="28">
        <v>-1.7545300455112711</v>
      </c>
      <c r="H135" s="28">
        <v>53.82</v>
      </c>
    </row>
    <row r="136" spans="4:8" ht="15">
      <c r="D136" s="18" t="s">
        <v>611</v>
      </c>
      <c r="E136" s="18" t="s">
        <v>485</v>
      </c>
      <c r="F136" s="28">
        <v>6.4887514081257341E-2</v>
      </c>
      <c r="G136" s="28">
        <v>1.5254261270045837</v>
      </c>
      <c r="H136" s="28">
        <v>108.175</v>
      </c>
    </row>
    <row r="137" spans="4:8">
      <c r="D137" s="6" t="s">
        <v>659</v>
      </c>
      <c r="E137" s="6"/>
      <c r="F137" s="6"/>
      <c r="G137" s="6"/>
      <c r="H137" s="6" t="s">
        <v>642</v>
      </c>
    </row>
    <row r="138" spans="4:8" ht="15">
      <c r="D138" s="15" t="s">
        <v>622</v>
      </c>
      <c r="E138" s="15" t="s">
        <v>44</v>
      </c>
      <c r="F138" s="15">
        <v>0.15838599042878643</v>
      </c>
      <c r="G138" s="15">
        <v>-0.37563037156825851</v>
      </c>
      <c r="H138" s="15">
        <v>4573.8100000000004</v>
      </c>
    </row>
    <row r="139" spans="4:8" ht="15">
      <c r="D139" s="15" t="s">
        <v>595</v>
      </c>
      <c r="E139" s="15" t="s">
        <v>33</v>
      </c>
      <c r="F139" s="15">
        <v>5.6025842027543158E-3</v>
      </c>
      <c r="G139" s="15">
        <v>-1.8457161883478408</v>
      </c>
      <c r="H139" s="15">
        <v>17.057500000000001</v>
      </c>
    </row>
    <row r="140" spans="4:8" ht="15">
      <c r="D140" s="15" t="s">
        <v>600</v>
      </c>
      <c r="E140" s="15" t="s">
        <v>158</v>
      </c>
      <c r="F140" s="15">
        <v>0.15447180123536522</v>
      </c>
      <c r="G140" s="15">
        <v>-0.70556647530186578</v>
      </c>
      <c r="H140" s="15">
        <v>236.12250000000003</v>
      </c>
    </row>
    <row r="141" spans="4:8" ht="15">
      <c r="D141" s="15" t="s">
        <v>614</v>
      </c>
      <c r="E141" s="15" t="s">
        <v>194</v>
      </c>
      <c r="F141" s="15">
        <v>0.12603776235539199</v>
      </c>
      <c r="G141" s="15">
        <v>-2.4369030685978261</v>
      </c>
      <c r="H141" s="15">
        <v>1.6575000000000002</v>
      </c>
    </row>
    <row r="142" spans="4:8" ht="15">
      <c r="D142" s="15" t="s">
        <v>599</v>
      </c>
      <c r="E142" s="15" t="s">
        <v>200</v>
      </c>
      <c r="F142" s="15">
        <v>0.87739667462298254</v>
      </c>
      <c r="G142" s="15">
        <v>-0.11960492273220416</v>
      </c>
      <c r="H142" s="15">
        <v>8.7925000000000004</v>
      </c>
    </row>
    <row r="143" spans="4:8" ht="15">
      <c r="D143" s="15" t="s">
        <v>613</v>
      </c>
      <c r="E143" s="15" t="s">
        <v>264</v>
      </c>
      <c r="F143" s="15">
        <v>4.5479400061140512E-2</v>
      </c>
      <c r="G143" s="15">
        <v>-1.2222108246289407</v>
      </c>
      <c r="H143" s="15">
        <v>25.537499999999994</v>
      </c>
    </row>
    <row r="144" spans="4:8" ht="15">
      <c r="D144" s="15" t="s">
        <v>604</v>
      </c>
      <c r="E144" s="15" t="s">
        <v>281</v>
      </c>
      <c r="F144" s="15">
        <v>8.2077552388940839E-3</v>
      </c>
      <c r="G144" s="15">
        <v>1.0301142725934349</v>
      </c>
      <c r="H144" s="15">
        <v>5.3249999999999993</v>
      </c>
    </row>
    <row r="145" spans="4:8" ht="15">
      <c r="D145" s="15" t="s">
        <v>587</v>
      </c>
      <c r="E145" s="15" t="s">
        <v>372</v>
      </c>
      <c r="F145" s="15">
        <v>0.22710241821996741</v>
      </c>
      <c r="G145" s="15">
        <v>-1.1134865856844105</v>
      </c>
      <c r="H145" s="15">
        <v>13.807499999999999</v>
      </c>
    </row>
    <row r="146" spans="4:8" ht="15">
      <c r="D146" s="15" t="s">
        <v>602</v>
      </c>
      <c r="E146" s="15" t="s">
        <v>394</v>
      </c>
      <c r="F146" s="15">
        <v>0.43333996857210388</v>
      </c>
      <c r="G146" s="15">
        <v>0.7302325315092546</v>
      </c>
      <c r="H146" s="15">
        <v>19.417499999999997</v>
      </c>
    </row>
    <row r="147" spans="4:8" ht="15">
      <c r="D147" s="15" t="s">
        <v>603</v>
      </c>
      <c r="E147" s="15" t="s">
        <v>524</v>
      </c>
      <c r="F147" s="15">
        <v>0.33499027578308316</v>
      </c>
      <c r="G147" s="15">
        <v>1.217507489939935</v>
      </c>
      <c r="H147" s="15">
        <v>14.987500000000001</v>
      </c>
    </row>
    <row r="148" spans="4:8" ht="15">
      <c r="D148" s="15" t="s">
        <v>605</v>
      </c>
      <c r="E148" s="15" t="s">
        <v>518</v>
      </c>
      <c r="F148" s="15">
        <v>9.2447505222942164E-2</v>
      </c>
      <c r="G148" s="15">
        <v>1.3315141437165605</v>
      </c>
      <c r="H148" s="15">
        <v>4.53</v>
      </c>
    </row>
    <row r="149" spans="4:8">
      <c r="D149" s="1"/>
      <c r="E149" s="1"/>
      <c r="F149" s="1"/>
      <c r="G149" s="1"/>
      <c r="H149" s="1"/>
    </row>
    <row r="150" spans="4:8">
      <c r="D150" s="6" t="s">
        <v>668</v>
      </c>
      <c r="E150" s="6"/>
      <c r="F150" s="6"/>
      <c r="G150" s="6"/>
      <c r="H150" s="6" t="s">
        <v>644</v>
      </c>
    </row>
    <row r="151" spans="4:8" ht="15">
      <c r="D151" s="18" t="s">
        <v>616</v>
      </c>
      <c r="E151" s="18" t="s">
        <v>57</v>
      </c>
      <c r="F151" s="28">
        <v>2.3708361380753635E-3</v>
      </c>
      <c r="G151" s="28">
        <v>1.616982390302899</v>
      </c>
      <c r="H151" s="28">
        <v>12809.674999999999</v>
      </c>
    </row>
    <row r="152" spans="4:8" ht="15">
      <c r="D152" s="18" t="s">
        <v>593</v>
      </c>
      <c r="E152" s="18" t="s">
        <v>68</v>
      </c>
      <c r="F152" s="28">
        <v>0.6819665349586449</v>
      </c>
      <c r="G152" s="28">
        <v>0.25258440057258558</v>
      </c>
      <c r="H152" s="28">
        <v>433.78749999999997</v>
      </c>
    </row>
    <row r="153" spans="4:8" ht="15">
      <c r="D153" s="18" t="s">
        <v>599</v>
      </c>
      <c r="E153" s="18" t="s">
        <v>204</v>
      </c>
      <c r="F153" s="28">
        <v>0.59498398447280665</v>
      </c>
      <c r="G153" s="28">
        <v>0.23678952620669688</v>
      </c>
      <c r="H153" s="28">
        <v>4279.76</v>
      </c>
    </row>
    <row r="154" spans="4:8" ht="15">
      <c r="D154" s="18" t="s">
        <v>588</v>
      </c>
      <c r="E154" s="18" t="s">
        <v>213</v>
      </c>
      <c r="F154" s="28">
        <v>0.84220524190654156</v>
      </c>
      <c r="G154" s="28">
        <v>5.5325618341116704E-2</v>
      </c>
      <c r="H154" s="28">
        <v>953.34499999999991</v>
      </c>
    </row>
    <row r="155" spans="4:8" ht="15">
      <c r="D155" s="18" t="s">
        <v>592</v>
      </c>
      <c r="E155" s="18" t="s">
        <v>226</v>
      </c>
      <c r="F155" s="28">
        <v>0.15351796373079699</v>
      </c>
      <c r="G155" s="28">
        <v>0.6334309255093109</v>
      </c>
      <c r="H155" s="28">
        <v>15795.9025</v>
      </c>
    </row>
    <row r="156" spans="4:8" ht="15">
      <c r="D156" s="18" t="s">
        <v>604</v>
      </c>
      <c r="E156" s="18" t="s">
        <v>295</v>
      </c>
      <c r="F156" s="28">
        <v>0.18748384071915822</v>
      </c>
      <c r="G156" s="28">
        <v>0.76033751403109362</v>
      </c>
      <c r="H156" s="28">
        <v>5172.2199999999993</v>
      </c>
    </row>
    <row r="157" spans="4:8" ht="15">
      <c r="D157" s="18" t="s">
        <v>617</v>
      </c>
      <c r="E157" s="18" t="s">
        <v>279</v>
      </c>
      <c r="F157" s="28">
        <v>0.32637946813062801</v>
      </c>
      <c r="G157" s="28">
        <v>0.717292210236391</v>
      </c>
      <c r="H157" s="28">
        <v>231.79250000000002</v>
      </c>
    </row>
    <row r="158" spans="4:8" ht="15">
      <c r="D158" s="18" t="s">
        <v>596</v>
      </c>
      <c r="E158" s="18" t="s">
        <v>309</v>
      </c>
      <c r="F158" s="28">
        <v>5.1161524083651055E-4</v>
      </c>
      <c r="G158" s="28">
        <v>-1.4509281261141267</v>
      </c>
      <c r="H158" s="28">
        <v>35.6175</v>
      </c>
    </row>
    <row r="159" spans="4:8" ht="15">
      <c r="D159" s="18" t="s">
        <v>589</v>
      </c>
      <c r="E159" s="18" t="s">
        <v>322</v>
      </c>
      <c r="F159" s="28">
        <v>0.85335037004792968</v>
      </c>
      <c r="G159" s="28">
        <v>-9.2388463459834425E-2</v>
      </c>
      <c r="H159" s="28">
        <v>393.44499999999999</v>
      </c>
    </row>
    <row r="160" spans="4:8" ht="15">
      <c r="D160" s="18" t="s">
        <v>587</v>
      </c>
      <c r="E160" s="18" t="s">
        <v>368</v>
      </c>
      <c r="F160" s="28">
        <v>0.74705747779035958</v>
      </c>
      <c r="G160" s="28">
        <v>0.12263608399203144</v>
      </c>
      <c r="H160" s="28">
        <v>3892.7049999999999</v>
      </c>
    </row>
    <row r="161" spans="4:8" ht="15">
      <c r="D161" s="18" t="s">
        <v>586</v>
      </c>
      <c r="E161" s="18" t="s">
        <v>403</v>
      </c>
      <c r="F161" s="28">
        <v>0.82081090412655344</v>
      </c>
      <c r="G161" s="28">
        <v>7.6009004585801704E-2</v>
      </c>
      <c r="H161" s="28">
        <v>1748.63</v>
      </c>
    </row>
    <row r="162" spans="4:8" ht="15">
      <c r="D162" s="18" t="s">
        <v>591</v>
      </c>
      <c r="E162" s="18" t="s">
        <v>11</v>
      </c>
      <c r="F162" s="28">
        <v>0.59889664896455286</v>
      </c>
      <c r="G162" s="28">
        <v>-0.40620118204878541</v>
      </c>
      <c r="H162" s="28">
        <v>166.84</v>
      </c>
    </row>
    <row r="163" spans="4:8" ht="15">
      <c r="D163" s="18" t="s">
        <v>590</v>
      </c>
      <c r="E163" s="18" t="s">
        <v>468</v>
      </c>
      <c r="F163" s="28">
        <v>6.3837266162817041E-2</v>
      </c>
      <c r="G163" s="28">
        <v>-0.61879165563844996</v>
      </c>
      <c r="H163" s="28">
        <v>34.070000000000007</v>
      </c>
    </row>
    <row r="164" spans="4:8" ht="15">
      <c r="D164" s="18" t="s">
        <v>611</v>
      </c>
      <c r="E164" s="18" t="s">
        <v>485</v>
      </c>
      <c r="F164" s="28">
        <v>0.96541544761451814</v>
      </c>
      <c r="G164" s="28">
        <v>2.5443475235544775E-2</v>
      </c>
      <c r="H164" s="28">
        <v>108.25749999999999</v>
      </c>
    </row>
    <row r="165" spans="4:8">
      <c r="D165" s="22" t="s">
        <v>669</v>
      </c>
      <c r="E165" s="22"/>
      <c r="F165" s="22"/>
      <c r="G165" s="22"/>
      <c r="H165" s="22" t="s">
        <v>644</v>
      </c>
    </row>
    <row r="166" spans="4:8" ht="15">
      <c r="D166" s="15" t="s">
        <v>622</v>
      </c>
      <c r="E166" s="15" t="s">
        <v>44</v>
      </c>
      <c r="F166" s="15">
        <v>0.11569787525536725</v>
      </c>
      <c r="G166" s="15">
        <v>1.2201301853394984</v>
      </c>
      <c r="H166" s="15">
        <v>10409.68</v>
      </c>
    </row>
    <row r="167" spans="4:8" ht="15">
      <c r="D167" s="15" t="s">
        <v>595</v>
      </c>
      <c r="E167" s="15" t="s">
        <v>33</v>
      </c>
      <c r="F167" s="15">
        <v>9.7385230863422081E-4</v>
      </c>
      <c r="G167" s="15">
        <v>-1.7026140893754294</v>
      </c>
      <c r="H167" s="15">
        <v>5.1000000000000005</v>
      </c>
    </row>
    <row r="168" spans="4:8" ht="15">
      <c r="D168" s="15" t="s">
        <v>600</v>
      </c>
      <c r="E168" s="15" t="s">
        <v>158</v>
      </c>
      <c r="F168" s="15">
        <v>4.3010689009216521E-2</v>
      </c>
      <c r="G168" s="15">
        <v>-1.2687398629002351</v>
      </c>
      <c r="H168" s="15">
        <v>95.6875</v>
      </c>
    </row>
    <row r="169" spans="4:8" ht="15">
      <c r="D169" s="15" t="s">
        <v>614</v>
      </c>
      <c r="E169" s="15" t="s">
        <v>194</v>
      </c>
      <c r="F169" s="15">
        <v>1.8474359048527695E-2</v>
      </c>
      <c r="G169" s="15">
        <v>2.5019706681814662</v>
      </c>
      <c r="H169" s="15">
        <v>9.0775000000000006</v>
      </c>
    </row>
    <row r="170" spans="4:8" ht="15">
      <c r="D170" s="15" t="s">
        <v>599</v>
      </c>
      <c r="E170" s="15" t="s">
        <v>200</v>
      </c>
      <c r="F170" s="15">
        <v>0.53585024033317508</v>
      </c>
      <c r="G170" s="15">
        <v>-0.6153628186811656</v>
      </c>
      <c r="H170" s="15">
        <v>5.6349999999999998</v>
      </c>
    </row>
    <row r="171" spans="4:8" ht="15">
      <c r="D171" s="15" t="s">
        <v>613</v>
      </c>
      <c r="E171" s="15" t="s">
        <v>264</v>
      </c>
      <c r="F171" s="15">
        <v>2.0742647629308088E-2</v>
      </c>
      <c r="G171" s="15">
        <v>-0.81932482969230913</v>
      </c>
      <c r="H171" s="15">
        <v>14.0175</v>
      </c>
    </row>
    <row r="172" spans="4:8" ht="15">
      <c r="D172" s="15" t="s">
        <v>604</v>
      </c>
      <c r="E172" s="15" t="s">
        <v>281</v>
      </c>
      <c r="F172" s="15">
        <v>0.40970087691010548</v>
      </c>
      <c r="G172" s="15">
        <v>0.44639043437675224</v>
      </c>
      <c r="H172" s="15">
        <v>7.0550000000000006</v>
      </c>
    </row>
    <row r="173" spans="4:8" ht="15">
      <c r="D173" s="15" t="s">
        <v>587</v>
      </c>
      <c r="E173" s="15" t="s">
        <v>372</v>
      </c>
      <c r="F173" s="15">
        <v>0.16940854892418691</v>
      </c>
      <c r="G173" s="15">
        <v>-1.6651939397808893</v>
      </c>
      <c r="H173" s="15">
        <v>4.2549999999999999</v>
      </c>
    </row>
    <row r="174" spans="4:8" ht="15">
      <c r="D174" s="15" t="s">
        <v>602</v>
      </c>
      <c r="E174" s="15" t="s">
        <v>394</v>
      </c>
      <c r="F174" s="15">
        <v>0.27072356581779394</v>
      </c>
      <c r="G174" s="15">
        <v>1.8584044597335445</v>
      </c>
      <c r="H174" s="15">
        <v>69.212500000000006</v>
      </c>
    </row>
    <row r="175" spans="4:8" ht="15">
      <c r="D175" s="15" t="s">
        <v>603</v>
      </c>
      <c r="E175" s="15" t="s">
        <v>524</v>
      </c>
      <c r="F175" s="15">
        <v>0.73440619666702389</v>
      </c>
      <c r="G175" s="15">
        <v>0.30511590919969023</v>
      </c>
      <c r="H175" s="15">
        <v>17.862500000000001</v>
      </c>
    </row>
    <row r="176" spans="4:8" ht="15">
      <c r="D176" s="15" t="s">
        <v>605</v>
      </c>
      <c r="E176" s="15" t="s">
        <v>518</v>
      </c>
      <c r="F176" s="15">
        <v>0.77744326095601501</v>
      </c>
      <c r="G176" s="15">
        <v>-0.19881755256499878</v>
      </c>
      <c r="H176" s="15">
        <v>3.79</v>
      </c>
    </row>
  </sheetData>
  <mergeCells count="1">
    <mergeCell ref="D2:H10"/>
  </mergeCells>
  <phoneticPr fontId="1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1w-2w</vt:lpstr>
      <vt:lpstr>fold</vt:lpstr>
      <vt:lpstr>Sup Table 1</vt:lpstr>
      <vt:lpstr>Sup Table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Andrzej</dc:creator>
  <cp:lastModifiedBy>proba</cp:lastModifiedBy>
  <cp:lastPrinted>2016-07-22T11:17:08Z</cp:lastPrinted>
  <dcterms:created xsi:type="dcterms:W3CDTF">2016-04-20T14:32:16Z</dcterms:created>
  <dcterms:modified xsi:type="dcterms:W3CDTF">2016-10-25T18:24:38Z</dcterms:modified>
</cp:coreProperties>
</file>